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814" firstSheet="1" activeTab="1"/>
  </bookViews>
  <sheets>
    <sheet name="РОЦ Добрич-Силистра - работен" sheetId="1" state="hidden" r:id="rId1"/>
    <sheet name="Sheet1" sheetId="2" r:id="rId2"/>
  </sheets>
  <definedNames>
    <definedName name="_xlnm.Print_Area" localSheetId="1">'Sheet1'!$A$1:$H$157</definedName>
  </definedNames>
  <calcPr fullCalcOnLoad="1"/>
</workbook>
</file>

<file path=xl/sharedStrings.xml><?xml version="1.0" encoding="utf-8"?>
<sst xmlns="http://schemas.openxmlformats.org/spreadsheetml/2006/main" count="338" uniqueCount="167">
  <si>
    <t>N</t>
  </si>
  <si>
    <t>Тип почистване</t>
  </si>
  <si>
    <t>РОЦ / обекти</t>
  </si>
  <si>
    <t>площ м²</t>
  </si>
  <si>
    <t>ВАРНА</t>
  </si>
  <si>
    <t>ежедневно</t>
  </si>
  <si>
    <t>Център за обучение по безопасност, ул. Девня 2</t>
  </si>
  <si>
    <t>2 пъти седмично</t>
  </si>
  <si>
    <t>Монтьорски пунктове, ул. Девня 2</t>
  </si>
  <si>
    <t>Склад Варна - север, Владиславово</t>
  </si>
  <si>
    <t>Монтьорски пункт Възраждане, ВС 822</t>
  </si>
  <si>
    <t>Монтьорски пункт Аспарухово</t>
  </si>
  <si>
    <t>Монтьорски пункт Долен чифлик</t>
  </si>
  <si>
    <t>Монтьорски пункт Суворово</t>
  </si>
  <si>
    <t>Монтьорски пункт Провадия</t>
  </si>
  <si>
    <t>Подстанция "Девня 2" гр. Девня</t>
  </si>
  <si>
    <t>1 път месечно</t>
  </si>
  <si>
    <t>Подстанция "Център" ул Оборище</t>
  </si>
  <si>
    <t>Подстанция "Юг" ул. Девня 2</t>
  </si>
  <si>
    <t>Подстанция "Траката"</t>
  </si>
  <si>
    <t>Подстанция "Бяла" гр. Бяла</t>
  </si>
  <si>
    <t>Подстанция "Максуда"</t>
  </si>
  <si>
    <t>Подстанция "Аспарухово"</t>
  </si>
  <si>
    <t>Подстанция "Изток" ул. Мир</t>
  </si>
  <si>
    <t>ДОБРИЧ И СИЛИСТРА</t>
  </si>
  <si>
    <t>Административна сграда Добрич, ул. 25-ти септември 66</t>
  </si>
  <si>
    <t>Монтьорски пункт Маяк</t>
  </si>
  <si>
    <t>Монтьорски пункт Балик</t>
  </si>
  <si>
    <t>Подстанция "НОНА", Добрич, жк Дружба</t>
  </si>
  <si>
    <t>Подстанция "КРУШАРИ", Крушари</t>
  </si>
  <si>
    <t>Монтьорски пункт Каварна</t>
  </si>
  <si>
    <t>Монтьорски пункт Балчик</t>
  </si>
  <si>
    <t>Монтьорски пункт Крушари</t>
  </si>
  <si>
    <t>Монтьорски пункт Тервел</t>
  </si>
  <si>
    <t>Монтьорски пункт Ген Тошево</t>
  </si>
  <si>
    <t>Сграда електромерна лаборатория / Енергиен контрол</t>
  </si>
  <si>
    <t>Монтьорски пунктове Силистра, ул. В. Търново 56</t>
  </si>
  <si>
    <t>Монтьорски пункт Дулово</t>
  </si>
  <si>
    <t>Монтьорски пункт Тутракан</t>
  </si>
  <si>
    <t>ШУМЕН &amp; ТЪРГОВИЩЕ</t>
  </si>
  <si>
    <t>Административна сграда Шумен, ул Плиска 1</t>
  </si>
  <si>
    <t>ЦОК Шумен, ул. Плиска 1</t>
  </si>
  <si>
    <t>Монтьорски пунктове Шумен, ул Плиска 1</t>
  </si>
  <si>
    <t>Монтьорски пункт Смядово</t>
  </si>
  <si>
    <t>Монтьорски пункт Хитрино</t>
  </si>
  <si>
    <t>Монтьорски пункт Каолиново</t>
  </si>
  <si>
    <t>Монтьорски пункт Велики Преслав</t>
  </si>
  <si>
    <t>Монтьорски пункт Върбица</t>
  </si>
  <si>
    <t>Монтьорски пункт Нови Пазар</t>
  </si>
  <si>
    <t>ЦОК Търговище ул. Ген Столетов 14</t>
  </si>
  <si>
    <t>Монтьорски пункт Попово</t>
  </si>
  <si>
    <t>Монтьорски пункт Антоново</t>
  </si>
  <si>
    <t>Монтьорски пункт Омуртаг</t>
  </si>
  <si>
    <t>РУСЕ &amp; РАЗГРАД</t>
  </si>
  <si>
    <t>Административна сграда Русе ул. "Мостова" 6</t>
  </si>
  <si>
    <t>ЦОК Русе, ул. Мостова 6</t>
  </si>
  <si>
    <t>Монтьорски пункт Русе, Север,ул. Мостова 6</t>
  </si>
  <si>
    <t>Подстанция "Приста", бул. Трети март</t>
  </si>
  <si>
    <t>Подстанция "Левента", жк Дружба</t>
  </si>
  <si>
    <t>Монтьорски пункт "Сливо поле"</t>
  </si>
  <si>
    <t>Монтьорски пункт "Две могили"</t>
  </si>
  <si>
    <t>Монтъорски пункт Бяла</t>
  </si>
  <si>
    <t>Монтъорски пункт Новград</t>
  </si>
  <si>
    <t xml:space="preserve">Административна сграда Разград, ул. Д. Ненов 13 </t>
  </si>
  <si>
    <t>ЦОК Разград, ул. Д. Ненов 13</t>
  </si>
  <si>
    <t>Подстанция "Абритус"</t>
  </si>
  <si>
    <t>Складова база и логистика, ул. Княз Борис 101</t>
  </si>
  <si>
    <t>Монтьорски пунктове Разград, ул. Княз Борис 101</t>
  </si>
  <si>
    <t>Подстанция Тетово</t>
  </si>
  <si>
    <t>Монтьорски пункт Кубрат</t>
  </si>
  <si>
    <t>Подстанция "Завет"</t>
  </si>
  <si>
    <t>ГОРНА ОРЯХОВИЦА &amp; ГАБРОВО</t>
  </si>
  <si>
    <t>Подстанция "Картала", ул. Ангел Каралийчев</t>
  </si>
  <si>
    <t>Подстанция "Дълга лъка"</t>
  </si>
  <si>
    <t>Подстанция Велико Търново, ул. Д. Рашев</t>
  </si>
  <si>
    <t>ЦОК Горна Оряховица, бул. Съединение</t>
  </si>
  <si>
    <t xml:space="preserve">Монтьорски пукт Горна Оряховица, ул. "Х. Димитър" 39 </t>
  </si>
  <si>
    <t>Трансформаторна работилница и халета, Горна Оряховица</t>
  </si>
  <si>
    <t>Център за работа под напрежение, Горна Оряховица</t>
  </si>
  <si>
    <t>Подстанция "Запад", Горна Оряховица</t>
  </si>
  <si>
    <t>Монтьорски пункт Свищов</t>
  </si>
  <si>
    <t>Монтьорски пункт Стражица</t>
  </si>
  <si>
    <t>Монтьорски пункт Елена</t>
  </si>
  <si>
    <t>Монтьорски пункт Златарица</t>
  </si>
  <si>
    <t>Монтьорски пункт Павликени</t>
  </si>
  <si>
    <t>Монтьорски пункт Полски Тръмбеш</t>
  </si>
  <si>
    <t>Монтьорски пункт Севлиево, ул. Н. Петков</t>
  </si>
  <si>
    <t>Административна сграда Габрово, ул. Орловска 1</t>
  </si>
  <si>
    <t>ЦОК Габрово, ул. Орловска 1</t>
  </si>
  <si>
    <t>Подстанция "Синкевица"</t>
  </si>
  <si>
    <t>Монтьорски пункт Трявна, ул. ПР Славейков</t>
  </si>
  <si>
    <t>Монтьорски пункт Дряново, ул. Н. Мушанов</t>
  </si>
  <si>
    <t>ед.цена/лв. без ДДС</t>
  </si>
  <si>
    <t>Сума/лв.  без ДДС</t>
  </si>
  <si>
    <t>КП</t>
  </si>
  <si>
    <t>Подстанция "Център", ул. Борисова</t>
  </si>
  <si>
    <t xml:space="preserve">Административна сграда нова Горна Оряховица, бул. Съединение </t>
  </si>
  <si>
    <t>Офиси на Поддръжка подстанции</t>
  </si>
  <si>
    <t xml:space="preserve">Административна сграда на ул. "Девня" 2 - офиси </t>
  </si>
  <si>
    <t>Подстанция "Чайка" ул. Марин Дринов 57</t>
  </si>
  <si>
    <t>Дизелова централа,  Високоволтова лаборатория, ул. Девня 2</t>
  </si>
  <si>
    <t>Дизелова централа, офиси /ет. 1, ет. 2 и ет. 3/,  ул. Девня 2</t>
  </si>
  <si>
    <t>Склад кв. "Разбойна" /помещение охранител/</t>
  </si>
  <si>
    <t>Административна сграда Търговище, ул. Ген Столетов 14</t>
  </si>
  <si>
    <t>Монтьорски пункт Търговище, ул. Ген Столетов 14</t>
  </si>
  <si>
    <t>Подстанция "Слатина"</t>
  </si>
  <si>
    <t>Административна сграда - стара, гр. Силистра, ул. В. Търново 56</t>
  </si>
  <si>
    <t>Административна сграда - нова + ЦОК, гр. Силистра, ул. В. Търново 56</t>
  </si>
  <si>
    <t>Монтьорски пункт Исперих</t>
  </si>
  <si>
    <t>Сграда Автотранспорт гр. Шумен, бул. Мадара 23</t>
  </si>
  <si>
    <t>Монтьорски пунктове и логистика "Липник"- 2 МИР + релейчици</t>
  </si>
  <si>
    <t>Подстанция "Север", ул. Мостова 6</t>
  </si>
  <si>
    <t>Монтьорски пунктове Велико Търново, ул. Д Рашев</t>
  </si>
  <si>
    <t>3 пъти седмично</t>
  </si>
  <si>
    <t>Складова база и логистика Горна Оряховица - офиси</t>
  </si>
  <si>
    <t>Складова база и логистика Горна Оряховица - склад</t>
  </si>
  <si>
    <t>Монтьорски пунктове гр. Габрово + помещение логистика, ул. Орловска 169</t>
  </si>
  <si>
    <t xml:space="preserve">ЦОК ул. "Девня" 2 </t>
  </si>
  <si>
    <t>Монтьорски пункт Кайсиева градина, ВС 850</t>
  </si>
  <si>
    <t xml:space="preserve">Административна сграда Русе ул. "Мостова" 6 - зала събрания - ет.2 </t>
  </si>
  <si>
    <t>Монт.пункт релейчици</t>
  </si>
  <si>
    <t>Работилница за сглобяване на ел. табла, складова база Север, Владиславово</t>
  </si>
  <si>
    <t>Монтьорски пункт ВС 2 бул. "3 Март" 47</t>
  </si>
  <si>
    <t>Автоработилница, гр. Добрич, бул. "Трети Март" 70</t>
  </si>
  <si>
    <t>Складова база и логистика - офис, гр. Добрич, бул. "Трети Март" 70</t>
  </si>
  <si>
    <t>Складова база и логистика - склад, гр. Добрич, бул. "Трети Март" 70</t>
  </si>
  <si>
    <t>Монтьорски пунктове Добрич - офиси, гр. Добрич, бул. "Трети Март" 70</t>
  </si>
  <si>
    <t>Монтьорски пунктове Добрич - склад, гр. Добрич, бул. "Трети Март" 70</t>
  </si>
  <si>
    <t>Складово хале, гр. Шумен, бул. Мадара № 23</t>
  </si>
  <si>
    <t>Трансформаторна работилница, гр. Шумен, бул. "Мадара" 23</t>
  </si>
  <si>
    <t>Авторемонтен център /АРЦ/, гр. Горна Оряховица</t>
  </si>
  <si>
    <t>2 път седмично</t>
  </si>
  <si>
    <t>Административна сграда ул. "Оборище" 13А - коридор и тоалетна на ет. 3</t>
  </si>
  <si>
    <t>Б. Допълнителни дейности по заявка</t>
  </si>
  <si>
    <t>№</t>
  </si>
  <si>
    <t>Дейности</t>
  </si>
  <si>
    <t>Мерна единица</t>
  </si>
  <si>
    <t>Ед. Цена, лв./м2, без ДДС</t>
  </si>
  <si>
    <t>Машинно измиване на твърди подови настилки</t>
  </si>
  <si>
    <t>Почистване на щори</t>
  </si>
  <si>
    <t>Основно почистване на санитарни възли и кухненско оборудване</t>
  </si>
  <si>
    <t>Почистване на прах (стелажи, кашони и др.)</t>
  </si>
  <si>
    <t>Неспецифични дейности</t>
  </si>
  <si>
    <t>Общо за Задължителни дейности по почистване:</t>
  </si>
  <si>
    <t>Общо за Раздел Б Допълнителни дейности по заявка</t>
  </si>
  <si>
    <t>заверено пълномощно, подписано от представляващия по регистрация)</t>
  </si>
  <si>
    <t xml:space="preserve">                                                                                                                               </t>
  </si>
  <si>
    <t>Монтьорски пункт ВС 791</t>
  </si>
  <si>
    <t>Подстанция, ВС "Маяк", Добрич,</t>
  </si>
  <si>
    <t>ЦОК Велико Търново, ул.Никола Габровски 4</t>
  </si>
  <si>
    <t>Основно почистване на помещение, което включва почистване на под, стени, тавани, офис оборудване, остъкления (прозорци и вътрешни стъклени прегради), офис техника, врати, щори и др.;</t>
  </si>
  <si>
    <t>м2</t>
  </si>
  <si>
    <t xml:space="preserve">№
</t>
  </si>
  <si>
    <t>Почистване на помещение след ремонт, което включва почистване на под, стени, тавани (при нужда), офис оборудване, офис техника, остъкления (прозорци и вътрешни стъклени прегради), врати, щори и др.</t>
  </si>
  <si>
    <t>Машинно изпиране на меки подови настилки (мокети)</t>
  </si>
  <si>
    <t>Разчистване на помещение (прилежаща площ, товарене и транспортиране на отпадъци, вкл. Стари мебели, битови отпадъци и отпадъци от дейността на компанията)</t>
  </si>
  <si>
    <t>Двустранно измиване на прозорци (извън предвиденото)</t>
  </si>
  <si>
    <t>Почистване на прилежащи площи</t>
  </si>
  <si>
    <t>Разчистване на сняг и лед</t>
  </si>
  <si>
    <t>Косене на треви, рязане на храсти  и извозванет на окосената трева и изрязаните храсти</t>
  </si>
  <si>
    <t>Поддръжка на градинки пред сградите, включващо разкопаване, разчитване н асухи треви, плевене, поливане на зелени площи и подновяване на растителността</t>
  </si>
  <si>
    <t>ч/час</t>
  </si>
  <si>
    <r>
      <rPr>
        <b/>
        <sz val="10"/>
        <rFont val="Arial"/>
        <family val="2"/>
      </rPr>
      <t>ЦЕНОВО ПРЕДЛОЖЕНИЕ</t>
    </r>
    <r>
      <rPr>
        <sz val="10"/>
        <rFont val="Arial"/>
        <family val="2"/>
      </rPr>
      <t xml:space="preserve">
за процедура на договаряне с предварителна покана за участие с предмет: „Комплексно почистване на сгради и прилежащи площи за нуждите на „Електроразпределение Север“ АД”.
ОТ: (наименование на кандидата) ……….……………………….…………………………….…
Седалище и адрес на управление : гр …………….,,, ул……………………………….№................
тел.:   ………/………………….,  факс: ………/…………………., E-mail: …..………………….
вписано в Търговския регистър към Агенцията по вписванията с ЕИК: ..…………………
Представлявано от:……………………………………………………, 
</t>
    </r>
    <r>
      <rPr>
        <b/>
        <sz val="10"/>
        <rFont val="Arial"/>
        <family val="2"/>
      </rPr>
      <t>УВАЖАЕМИ ДАМИ И ГОСПОДА,</t>
    </r>
    <r>
      <rPr>
        <sz val="10"/>
        <rFont val="Arial"/>
        <family val="2"/>
      </rPr>
      <t xml:space="preserve">
Във връзка с обявената процедура за възлагане на обществена поръчка с горепосочения предмет, Ви представяме нашето ценово предложение, както следва:
</t>
    </r>
    <r>
      <rPr>
        <b/>
        <sz val="10"/>
        <rFont val="Arial"/>
        <family val="2"/>
      </rPr>
      <t>І. ЦЕНА И УСЛОВИЯ НА ДОСТАВКА</t>
    </r>
    <r>
      <rPr>
        <sz val="10"/>
        <rFont val="Arial"/>
        <family val="2"/>
      </rPr>
      <t xml:space="preserve">
Изпълнението на предмета на процедурата ще извършим при следните единични цени:
</t>
    </r>
    <r>
      <rPr>
        <b/>
        <sz val="10"/>
        <rFont val="Arial"/>
        <family val="2"/>
      </rPr>
      <t>А. Задължителни дейности по почистване</t>
    </r>
  </si>
  <si>
    <r>
      <t xml:space="preserve">Забележка: 
Обектите и съответните им площи за почистване са актуални към датата на обявяване на обществената поръчка и в тях може да настъпи промяна съобразно нуждите на ВЪЗЛОЖИТЕЛЯ.
- Единичните цени за отделните типове задължителни дейности по почистване са в лева/м2, на месец без ДДС;
- Единичните цени за допълнителните дейности по заявка са в лева/м2 или ч/час.
При несъответствие между предложените единични цени и общите стойности, са валидни единичните цени на предложението.
</t>
    </r>
    <r>
      <rPr>
        <b/>
        <sz val="10"/>
        <rFont val="Arial"/>
        <family val="2"/>
      </rPr>
      <t xml:space="preserve">ІІ. НАЧИН НА ПЛАЩАНЕ
</t>
    </r>
    <r>
      <rPr>
        <sz val="10"/>
        <rFont val="Arial"/>
        <family val="2"/>
      </rPr>
      <t xml:space="preserve">Без аванс чрез банков превод, в срок от ...................... (..........) календарни дни (не по-малко от 30) от датата на представяне на съответните документи, удостоверяващи изпълнението на поръчката и оригинална данъчна фактура за дължимата стойност
Дата: .............................2019  год.                          ………………………………………..
Град: ………………………………       
(подпис и печат)
</t>
    </r>
  </si>
  <si>
    <r>
      <rPr>
        <b/>
        <i/>
        <u val="single"/>
        <sz val="10"/>
        <rFont val="Arial"/>
        <family val="2"/>
      </rPr>
      <t xml:space="preserve">Забележка: </t>
    </r>
    <r>
      <rPr>
        <i/>
        <sz val="10"/>
        <rFont val="Arial"/>
        <family val="2"/>
      </rPr>
      <t>Единичните цени/кв.метър трябва да включват всички изискуеми дейности и материали посочени в техническата спецификация за съответния тип почистване.</t>
    </r>
  </si>
  <si>
    <r>
      <rPr>
        <b/>
        <i/>
        <u val="single"/>
        <sz val="10"/>
        <rFont val="Arial"/>
        <family val="2"/>
      </rPr>
      <t xml:space="preserve">Забележка: </t>
    </r>
    <r>
      <rPr>
        <i/>
        <sz val="10"/>
        <rFont val="Arial"/>
        <family val="2"/>
      </rPr>
      <t>Ценовата оферта се представя в два екземпляра - на харт. и на електр. носител (CD/DVD или USB flash) – формат Microsoft Office Excel</t>
    </r>
  </si>
  <si>
    <t xml:space="preserve">Име и подпис (и печат) на представляващия участника (ако е различен от представляващия по регистрация – в общите документи се поставя нотариално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</si>
</sst>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\м\2"/>
    <numFmt numFmtId="185" formatCode="0\м\2"/>
    <numFmt numFmtId="186" formatCode="0.0000"/>
    <numFmt numFmtId="187" formatCode="0.000"/>
    <numFmt numFmtId="188" formatCode="0.0"/>
    <numFmt numFmtId="189" formatCode="0.00;[Red]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PoloCyr"/>
      <family val="0"/>
    </font>
    <font>
      <sz val="10"/>
      <name val="PoloCyr"/>
      <family val="0"/>
    </font>
    <font>
      <b/>
      <sz val="12"/>
      <name val="PoloCyr"/>
      <family val="0"/>
    </font>
    <font>
      <b/>
      <sz val="10"/>
      <name val="Arial"/>
      <family val="2"/>
    </font>
    <font>
      <b/>
      <sz val="14"/>
      <name val="Polo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185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0" fillId="0" borderId="15" xfId="0" applyNumberForma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3" fontId="0" fillId="0" borderId="10" xfId="0" applyNumberFormat="1" applyBorder="1" applyAlignment="1">
      <alignment horizontal="right" wrapText="1"/>
    </xf>
    <xf numFmtId="2" fontId="0" fillId="33" borderId="15" xfId="0" applyNumberFormat="1" applyFill="1" applyBorder="1" applyAlignment="1">
      <alignment/>
    </xf>
    <xf numFmtId="185" fontId="1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85" fontId="11" fillId="33" borderId="1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2" fontId="11" fillId="33" borderId="15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3" fillId="0" borderId="13" xfId="0" applyFont="1" applyFill="1" applyBorder="1" applyAlignment="1">
      <alignment horizontal="center"/>
    </xf>
    <xf numFmtId="185" fontId="14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2" fontId="14" fillId="33" borderId="15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justify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185" fontId="1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7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4" borderId="10" xfId="0" applyNumberFormat="1" applyFont="1" applyFill="1" applyBorder="1" applyAlignment="1">
      <alignment horizontal="right"/>
    </xf>
    <xf numFmtId="0" fontId="55" fillId="0" borderId="10" xfId="0" applyNumberFormat="1" applyFont="1" applyFill="1" applyBorder="1" applyAlignment="1">
      <alignment horizontal="right"/>
    </xf>
    <xf numFmtId="0" fontId="55" fillId="34" borderId="10" xfId="0" applyNumberFormat="1" applyFont="1" applyFill="1" applyBorder="1" applyAlignment="1">
      <alignment horizontal="right"/>
    </xf>
    <xf numFmtId="0" fontId="55" fillId="33" borderId="10" xfId="0" applyNumberFormat="1" applyFont="1" applyFill="1" applyBorder="1" applyAlignment="1">
      <alignment/>
    </xf>
    <xf numFmtId="0" fontId="55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2" fontId="9" fillId="0" borderId="18" xfId="0" applyNumberFormat="1" applyFont="1" applyBorder="1" applyAlignment="1" applyProtection="1">
      <alignment/>
      <protection/>
    </xf>
    <xf numFmtId="2" fontId="7" fillId="0" borderId="18" xfId="0" applyNumberFormat="1" applyFont="1" applyBorder="1" applyAlignment="1" applyProtection="1">
      <alignment/>
      <protection/>
    </xf>
    <xf numFmtId="2" fontId="7" fillId="0" borderId="18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55" fillId="0" borderId="12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right"/>
    </xf>
    <xf numFmtId="2" fontId="0" fillId="34" borderId="19" xfId="0" applyNumberFormat="1" applyFont="1" applyFill="1" applyBorder="1" applyAlignment="1">
      <alignment/>
    </xf>
    <xf numFmtId="2" fontId="9" fillId="0" borderId="15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2" fontId="0" fillId="33" borderId="15" xfId="0" applyNumberFormat="1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/>
    </xf>
    <xf numFmtId="2" fontId="0" fillId="0" borderId="15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34" borderId="19" xfId="0" applyFont="1" applyFill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wrapText="1"/>
      <protection/>
    </xf>
    <xf numFmtId="0" fontId="7" fillId="0" borderId="17" xfId="0" applyFont="1" applyFill="1" applyBorder="1" applyAlignment="1" applyProtection="1">
      <alignment wrapText="1"/>
      <protection/>
    </xf>
    <xf numFmtId="0" fontId="7" fillId="33" borderId="17" xfId="0" applyFont="1" applyFill="1" applyBorder="1" applyAlignment="1" applyProtection="1">
      <alignment wrapText="1"/>
      <protection/>
    </xf>
    <xf numFmtId="0" fontId="9" fillId="33" borderId="17" xfId="0" applyFont="1" applyFill="1" applyBorder="1" applyAlignment="1" applyProtection="1">
      <alignment wrapText="1"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2" fontId="7" fillId="0" borderId="10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2" fontId="18" fillId="0" borderId="0" xfId="0" applyNumberFormat="1" applyFont="1" applyAlignment="1" applyProtection="1">
      <alignment/>
      <protection locked="0"/>
    </xf>
    <xf numFmtId="2" fontId="7" fillId="0" borderId="15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35" borderId="28" xfId="0" applyFont="1" applyFill="1" applyBorder="1" applyAlignment="1" applyProtection="1">
      <alignment horizontal="center"/>
      <protection locked="0"/>
    </xf>
    <xf numFmtId="0" fontId="7" fillId="35" borderId="29" xfId="0" applyFont="1" applyFill="1" applyBorder="1" applyAlignment="1" applyProtection="1">
      <alignment horizontal="center"/>
      <protection locked="0"/>
    </xf>
    <xf numFmtId="0" fontId="7" fillId="35" borderId="30" xfId="0" applyFont="1" applyFill="1" applyBorder="1" applyAlignment="1" applyProtection="1">
      <alignment horizontal="center"/>
      <protection locked="0"/>
    </xf>
    <xf numFmtId="0" fontId="7" fillId="35" borderId="31" xfId="0" applyFont="1" applyFill="1" applyBorder="1" applyAlignment="1" applyProtection="1">
      <alignment horizontal="center"/>
      <protection/>
    </xf>
    <xf numFmtId="0" fontId="7" fillId="35" borderId="32" xfId="0" applyFont="1" applyFill="1" applyBorder="1" applyAlignment="1" applyProtection="1">
      <alignment horizontal="center"/>
      <protection/>
    </xf>
    <xf numFmtId="0" fontId="7" fillId="35" borderId="3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I30"/>
  <sheetViews>
    <sheetView view="pageLayout" workbookViewId="0" topLeftCell="A1">
      <selection activeCell="E28" sqref="E28"/>
    </sheetView>
  </sheetViews>
  <sheetFormatPr defaultColWidth="9.140625" defaultRowHeight="12.75"/>
  <cols>
    <col min="1" max="1" width="1.421875" style="0" customWidth="1"/>
    <col min="2" max="2" width="4.00390625" style="0" bestFit="1" customWidth="1"/>
    <col min="3" max="3" width="14.8515625" style="0" bestFit="1" customWidth="1"/>
    <col min="4" max="4" width="2.00390625" style="0" bestFit="1" customWidth="1"/>
    <col min="5" max="5" width="16.8515625" style="0" bestFit="1" customWidth="1"/>
    <col min="6" max="6" width="63.140625" style="0" customWidth="1"/>
    <col min="7" max="7" width="9.00390625" style="0" bestFit="1" customWidth="1"/>
    <col min="9" max="9" width="9.140625" style="1" customWidth="1"/>
  </cols>
  <sheetData>
    <row r="1" ht="13.5" thickBot="1"/>
    <row r="2" spans="2:9" ht="60">
      <c r="B2" s="13" t="s">
        <v>0</v>
      </c>
      <c r="C2" s="14" t="s">
        <v>94</v>
      </c>
      <c r="D2" s="140" t="s">
        <v>1</v>
      </c>
      <c r="E2" s="140"/>
      <c r="F2" s="14" t="s">
        <v>2</v>
      </c>
      <c r="G2" s="14" t="s">
        <v>3</v>
      </c>
      <c r="H2" s="15" t="s">
        <v>92</v>
      </c>
      <c r="I2" s="19" t="s">
        <v>93</v>
      </c>
    </row>
    <row r="3" spans="2:9" ht="12.75">
      <c r="B3" s="16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20">
        <v>8</v>
      </c>
    </row>
    <row r="4" spans="2:9" ht="17.25" customHeight="1">
      <c r="B4" s="141" t="s">
        <v>24</v>
      </c>
      <c r="C4" s="142"/>
      <c r="D4" s="142"/>
      <c r="E4" s="142"/>
      <c r="F4" s="142"/>
      <c r="G4" s="142"/>
      <c r="H4" s="142"/>
      <c r="I4" s="143"/>
    </row>
    <row r="5" spans="2:9" ht="12.75">
      <c r="B5" s="17">
        <v>1</v>
      </c>
      <c r="C5" s="9">
        <v>171421000015</v>
      </c>
      <c r="D5" s="8">
        <v>1</v>
      </c>
      <c r="E5" s="12" t="s">
        <v>5</v>
      </c>
      <c r="F5" s="27" t="s">
        <v>25</v>
      </c>
      <c r="G5" s="26">
        <v>580</v>
      </c>
      <c r="H5" s="18"/>
      <c r="I5" s="21">
        <f aca="true" t="shared" si="0" ref="I5:I26">G5*H5</f>
        <v>0</v>
      </c>
    </row>
    <row r="6" spans="2:9" ht="12.75">
      <c r="B6" s="44">
        <v>2</v>
      </c>
      <c r="C6" s="45">
        <v>4427300005</v>
      </c>
      <c r="D6" s="46">
        <v>2</v>
      </c>
      <c r="E6" s="47" t="s">
        <v>113</v>
      </c>
      <c r="F6" s="48" t="s">
        <v>26</v>
      </c>
      <c r="G6" s="41">
        <v>140</v>
      </c>
      <c r="H6" s="42"/>
      <c r="I6" s="43">
        <f t="shared" si="0"/>
        <v>0</v>
      </c>
    </row>
    <row r="7" spans="2:9" ht="12.75">
      <c r="B7" s="44">
        <v>3</v>
      </c>
      <c r="C7" s="45">
        <v>4427300005</v>
      </c>
      <c r="D7" s="46">
        <v>2</v>
      </c>
      <c r="E7" s="47" t="s">
        <v>113</v>
      </c>
      <c r="F7" s="48" t="s">
        <v>27</v>
      </c>
      <c r="G7" s="41">
        <v>60</v>
      </c>
      <c r="H7" s="42"/>
      <c r="I7" s="43">
        <f t="shared" si="0"/>
        <v>0</v>
      </c>
    </row>
    <row r="8" spans="2:9" ht="12.75">
      <c r="B8" s="44">
        <v>4</v>
      </c>
      <c r="C8" s="45">
        <v>4427300005</v>
      </c>
      <c r="D8" s="46">
        <v>2</v>
      </c>
      <c r="E8" s="47" t="s">
        <v>113</v>
      </c>
      <c r="F8" s="48" t="s">
        <v>122</v>
      </c>
      <c r="G8" s="41">
        <v>60</v>
      </c>
      <c r="H8" s="42"/>
      <c r="I8" s="43">
        <f t="shared" si="0"/>
        <v>0</v>
      </c>
    </row>
    <row r="9" spans="2:9" ht="12.75">
      <c r="B9" s="17">
        <v>5</v>
      </c>
      <c r="C9" s="9">
        <v>171421000006</v>
      </c>
      <c r="D9" s="8">
        <v>2</v>
      </c>
      <c r="E9" s="12" t="s">
        <v>113</v>
      </c>
      <c r="F9" s="27" t="s">
        <v>123</v>
      </c>
      <c r="G9" s="6">
        <v>143</v>
      </c>
      <c r="H9" s="11"/>
      <c r="I9" s="31">
        <f t="shared" si="0"/>
        <v>0</v>
      </c>
    </row>
    <row r="10" spans="2:9" ht="12.75">
      <c r="B10" s="40">
        <v>6</v>
      </c>
      <c r="C10" s="33">
        <v>171421000006</v>
      </c>
      <c r="D10" s="34">
        <v>2</v>
      </c>
      <c r="E10" s="35" t="s">
        <v>113</v>
      </c>
      <c r="F10" s="32" t="s">
        <v>124</v>
      </c>
      <c r="G10" s="36">
        <v>11</v>
      </c>
      <c r="H10" s="37"/>
      <c r="I10" s="38">
        <f t="shared" si="0"/>
        <v>0</v>
      </c>
    </row>
    <row r="11" spans="2:9" ht="12.75">
      <c r="B11" s="17">
        <v>7</v>
      </c>
      <c r="C11" s="33">
        <v>171421000006</v>
      </c>
      <c r="D11" s="34">
        <v>3</v>
      </c>
      <c r="E11" s="35" t="s">
        <v>16</v>
      </c>
      <c r="F11" s="32" t="s">
        <v>125</v>
      </c>
      <c r="G11" s="36">
        <v>85</v>
      </c>
      <c r="H11" s="37"/>
      <c r="I11" s="38">
        <f t="shared" si="0"/>
        <v>0</v>
      </c>
    </row>
    <row r="12" spans="2:9" ht="12.75">
      <c r="B12" s="40">
        <v>8</v>
      </c>
      <c r="C12" s="33">
        <v>171421000006</v>
      </c>
      <c r="D12" s="34">
        <v>2</v>
      </c>
      <c r="E12" s="35" t="s">
        <v>113</v>
      </c>
      <c r="F12" s="32" t="s">
        <v>126</v>
      </c>
      <c r="G12" s="36">
        <v>163</v>
      </c>
      <c r="H12" s="37"/>
      <c r="I12" s="38">
        <f t="shared" si="0"/>
        <v>0</v>
      </c>
    </row>
    <row r="13" spans="2:9" ht="12.75">
      <c r="B13" s="40">
        <v>9</v>
      </c>
      <c r="C13" s="33">
        <v>171421000006</v>
      </c>
      <c r="D13" s="34">
        <v>3</v>
      </c>
      <c r="E13" s="35" t="s">
        <v>16</v>
      </c>
      <c r="F13" s="32" t="s">
        <v>127</v>
      </c>
      <c r="G13" s="36">
        <v>85</v>
      </c>
      <c r="H13" s="37"/>
      <c r="I13" s="38">
        <f t="shared" si="0"/>
        <v>0</v>
      </c>
    </row>
    <row r="14" spans="2:9" ht="12.75">
      <c r="B14" s="17">
        <v>10</v>
      </c>
      <c r="C14" s="10">
        <v>4423600002</v>
      </c>
      <c r="D14" s="8">
        <v>3</v>
      </c>
      <c r="E14" s="12" t="s">
        <v>16</v>
      </c>
      <c r="F14" s="27" t="s">
        <v>28</v>
      </c>
      <c r="G14" s="6">
        <v>120</v>
      </c>
      <c r="H14" s="7"/>
      <c r="I14" s="25">
        <f t="shared" si="0"/>
        <v>0</v>
      </c>
    </row>
    <row r="15" spans="2:9" ht="12.75">
      <c r="B15" s="40">
        <v>11</v>
      </c>
      <c r="C15" s="10">
        <v>4423600003</v>
      </c>
      <c r="D15" s="8">
        <v>3</v>
      </c>
      <c r="E15" s="12" t="s">
        <v>16</v>
      </c>
      <c r="F15" s="27" t="s">
        <v>29</v>
      </c>
      <c r="G15" s="6">
        <v>140</v>
      </c>
      <c r="H15" s="7"/>
      <c r="I15" s="25">
        <f t="shared" si="0"/>
        <v>0</v>
      </c>
    </row>
    <row r="16" spans="2:9" ht="12.75">
      <c r="B16" s="40">
        <v>12</v>
      </c>
      <c r="C16" s="9">
        <v>171421000008</v>
      </c>
      <c r="D16" s="8">
        <v>2</v>
      </c>
      <c r="E16" s="12" t="s">
        <v>113</v>
      </c>
      <c r="F16" s="27" t="s">
        <v>30</v>
      </c>
      <c r="G16" s="6">
        <v>100</v>
      </c>
      <c r="H16" s="7"/>
      <c r="I16" s="25">
        <f t="shared" si="0"/>
        <v>0</v>
      </c>
    </row>
    <row r="17" spans="2:9" ht="12.75">
      <c r="B17" s="17">
        <v>13</v>
      </c>
      <c r="C17" s="9">
        <v>171421000017</v>
      </c>
      <c r="D17" s="8">
        <v>2</v>
      </c>
      <c r="E17" s="12" t="s">
        <v>113</v>
      </c>
      <c r="F17" s="27" t="s">
        <v>31</v>
      </c>
      <c r="G17" s="6">
        <v>130</v>
      </c>
      <c r="H17" s="7"/>
      <c r="I17" s="25">
        <f t="shared" si="0"/>
        <v>0</v>
      </c>
    </row>
    <row r="18" spans="2:9" ht="12.75">
      <c r="B18" s="44">
        <v>14</v>
      </c>
      <c r="C18" s="45">
        <v>171421000005</v>
      </c>
      <c r="D18" s="46">
        <v>2</v>
      </c>
      <c r="E18" s="47" t="s">
        <v>113</v>
      </c>
      <c r="F18" s="48" t="s">
        <v>32</v>
      </c>
      <c r="G18" s="41">
        <v>150</v>
      </c>
      <c r="H18" s="42"/>
      <c r="I18" s="43">
        <f t="shared" si="0"/>
        <v>0</v>
      </c>
    </row>
    <row r="19" spans="2:9" ht="12.75">
      <c r="B19" s="40">
        <v>15</v>
      </c>
      <c r="C19" s="9">
        <v>171421000003</v>
      </c>
      <c r="D19" s="8">
        <v>2</v>
      </c>
      <c r="E19" s="12" t="s">
        <v>113</v>
      </c>
      <c r="F19" s="27" t="s">
        <v>33</v>
      </c>
      <c r="G19" s="6">
        <v>80</v>
      </c>
      <c r="H19" s="7"/>
      <c r="I19" s="25">
        <f t="shared" si="0"/>
        <v>0</v>
      </c>
    </row>
    <row r="20" spans="2:9" ht="12.75">
      <c r="B20" s="17">
        <v>16</v>
      </c>
      <c r="C20" s="9">
        <v>171421000004</v>
      </c>
      <c r="D20" s="8">
        <v>2</v>
      </c>
      <c r="E20" s="12" t="s">
        <v>113</v>
      </c>
      <c r="F20" s="27" t="s">
        <v>34</v>
      </c>
      <c r="G20" s="6">
        <v>130</v>
      </c>
      <c r="H20" s="7"/>
      <c r="I20" s="25">
        <f t="shared" si="0"/>
        <v>0</v>
      </c>
    </row>
    <row r="21" spans="2:9" ht="12.75">
      <c r="B21" s="40">
        <v>17</v>
      </c>
      <c r="C21" s="24">
        <v>171451000004</v>
      </c>
      <c r="D21" s="8">
        <v>1</v>
      </c>
      <c r="E21" s="12" t="s">
        <v>5</v>
      </c>
      <c r="F21" s="27" t="s">
        <v>106</v>
      </c>
      <c r="G21" s="6">
        <v>320</v>
      </c>
      <c r="H21" s="7"/>
      <c r="I21" s="25">
        <f t="shared" si="0"/>
        <v>0</v>
      </c>
    </row>
    <row r="22" spans="2:9" ht="12.75">
      <c r="B22" s="40">
        <v>18</v>
      </c>
      <c r="C22" s="24">
        <v>171451000008</v>
      </c>
      <c r="D22" s="8">
        <v>1</v>
      </c>
      <c r="E22" s="12" t="s">
        <v>5</v>
      </c>
      <c r="F22" s="27" t="s">
        <v>107</v>
      </c>
      <c r="G22" s="6">
        <v>525</v>
      </c>
      <c r="H22" s="7"/>
      <c r="I22" s="25">
        <f t="shared" si="0"/>
        <v>0</v>
      </c>
    </row>
    <row r="23" spans="2:9" ht="12.75">
      <c r="B23" s="17">
        <v>19</v>
      </c>
      <c r="C23" s="9">
        <v>171451000013</v>
      </c>
      <c r="D23" s="8">
        <v>1</v>
      </c>
      <c r="E23" s="12" t="s">
        <v>5</v>
      </c>
      <c r="F23" s="28" t="s">
        <v>35</v>
      </c>
      <c r="G23" s="6">
        <v>40</v>
      </c>
      <c r="H23" s="7"/>
      <c r="I23" s="25">
        <f t="shared" si="0"/>
        <v>0</v>
      </c>
    </row>
    <row r="24" spans="2:9" ht="12.75">
      <c r="B24" s="40">
        <v>20</v>
      </c>
      <c r="C24" s="9">
        <v>171451000005</v>
      </c>
      <c r="D24" s="8">
        <v>2</v>
      </c>
      <c r="E24" s="12" t="s">
        <v>113</v>
      </c>
      <c r="F24" s="27" t="s">
        <v>36</v>
      </c>
      <c r="G24" s="6">
        <v>140</v>
      </c>
      <c r="H24" s="7"/>
      <c r="I24" s="25">
        <f t="shared" si="0"/>
        <v>0</v>
      </c>
    </row>
    <row r="25" spans="2:9" ht="12.75">
      <c r="B25" s="40">
        <v>21</v>
      </c>
      <c r="C25" s="9">
        <v>171451000011</v>
      </c>
      <c r="D25" s="8">
        <v>2</v>
      </c>
      <c r="E25" s="12" t="s">
        <v>113</v>
      </c>
      <c r="F25" s="27" t="s">
        <v>37</v>
      </c>
      <c r="G25" s="6">
        <v>130</v>
      </c>
      <c r="H25" s="7"/>
      <c r="I25" s="25">
        <f t="shared" si="0"/>
        <v>0</v>
      </c>
    </row>
    <row r="26" spans="2:9" ht="12.75">
      <c r="B26" s="17">
        <v>22</v>
      </c>
      <c r="C26" s="9">
        <v>171451000009</v>
      </c>
      <c r="D26" s="8">
        <v>2</v>
      </c>
      <c r="E26" s="12" t="s">
        <v>113</v>
      </c>
      <c r="F26" s="27" t="s">
        <v>38</v>
      </c>
      <c r="G26" s="6">
        <v>100</v>
      </c>
      <c r="H26" s="7"/>
      <c r="I26" s="25">
        <f t="shared" si="0"/>
        <v>0</v>
      </c>
    </row>
    <row r="27" spans="2:9" ht="18.75" thickBot="1">
      <c r="B27" s="22"/>
      <c r="C27" s="23"/>
      <c r="D27" s="23"/>
      <c r="E27" s="23"/>
      <c r="F27" s="23"/>
      <c r="G27" s="23"/>
      <c r="H27" s="29"/>
      <c r="I27" s="30">
        <f>SUM(I5:I26)</f>
        <v>0</v>
      </c>
    </row>
    <row r="28" ht="12.75">
      <c r="I28" s="2"/>
    </row>
    <row r="29" ht="12.75">
      <c r="I29" s="3"/>
    </row>
    <row r="30" spans="3:9" ht="12.75">
      <c r="C30" s="39"/>
      <c r="G30" s="4"/>
      <c r="I30" s="2"/>
    </row>
  </sheetData>
  <sheetProtection/>
  <mergeCells count="2">
    <mergeCell ref="D2:E2"/>
    <mergeCell ref="B4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&amp;LЕНЕРГО-ПРО Мрежи АД&amp;CОбекти за почистване&amp;RПриложение към технически изисквания за подбор на изпълнител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157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1.28515625" style="49" customWidth="1"/>
    <col min="2" max="2" width="4.00390625" style="49" bestFit="1" customWidth="1"/>
    <col min="3" max="3" width="5.28125" style="49" customWidth="1"/>
    <col min="4" max="4" width="18.00390625" style="49" customWidth="1"/>
    <col min="5" max="5" width="70.7109375" style="49" bestFit="1" customWidth="1"/>
    <col min="6" max="6" width="10.7109375" style="60" bestFit="1" customWidth="1"/>
    <col min="7" max="7" width="9.140625" style="49" customWidth="1"/>
    <col min="8" max="8" width="10.140625" style="61" customWidth="1"/>
    <col min="9" max="16384" width="9.140625" style="49" customWidth="1"/>
  </cols>
  <sheetData>
    <row r="1" spans="2:8" ht="246" customHeight="1" thickBot="1">
      <c r="B1" s="147" t="s">
        <v>162</v>
      </c>
      <c r="C1" s="147"/>
      <c r="D1" s="147"/>
      <c r="E1" s="147"/>
      <c r="F1" s="147"/>
      <c r="G1" s="147"/>
      <c r="H1" s="147"/>
    </row>
    <row r="2" spans="2:8" ht="73.5" customHeight="1">
      <c r="B2" s="122" t="s">
        <v>152</v>
      </c>
      <c r="C2" s="148" t="s">
        <v>1</v>
      </c>
      <c r="D2" s="149"/>
      <c r="E2" s="123" t="s">
        <v>2</v>
      </c>
      <c r="F2" s="124" t="s">
        <v>3</v>
      </c>
      <c r="G2" s="125" t="s">
        <v>92</v>
      </c>
      <c r="H2" s="126" t="s">
        <v>93</v>
      </c>
    </row>
    <row r="3" spans="2:8" ht="12.75">
      <c r="B3" s="106">
        <v>1</v>
      </c>
      <c r="C3" s="107">
        <v>3</v>
      </c>
      <c r="D3" s="107">
        <v>4</v>
      </c>
      <c r="E3" s="107">
        <v>5</v>
      </c>
      <c r="F3" s="108">
        <v>6</v>
      </c>
      <c r="G3" s="107">
        <v>7</v>
      </c>
      <c r="H3" s="109">
        <v>8</v>
      </c>
    </row>
    <row r="4" spans="2:8" ht="17.25" customHeight="1">
      <c r="B4" s="156" t="s">
        <v>4</v>
      </c>
      <c r="C4" s="157"/>
      <c r="D4" s="157"/>
      <c r="E4" s="157"/>
      <c r="F4" s="157"/>
      <c r="G4" s="157"/>
      <c r="H4" s="158"/>
    </row>
    <row r="5" spans="2:9" ht="12.75">
      <c r="B5" s="62">
        <v>1</v>
      </c>
      <c r="C5" s="8">
        <v>3</v>
      </c>
      <c r="D5" s="78" t="s">
        <v>16</v>
      </c>
      <c r="E5" s="79" t="s">
        <v>132</v>
      </c>
      <c r="F5" s="85">
        <v>20</v>
      </c>
      <c r="G5" s="53"/>
      <c r="H5" s="110">
        <f>F5*G5</f>
        <v>0</v>
      </c>
      <c r="I5" s="51"/>
    </row>
    <row r="6" spans="2:9" ht="12.75">
      <c r="B6" s="62">
        <v>2</v>
      </c>
      <c r="C6" s="90">
        <v>1</v>
      </c>
      <c r="D6" s="78" t="s">
        <v>5</v>
      </c>
      <c r="E6" s="80" t="s">
        <v>98</v>
      </c>
      <c r="F6" s="86">
        <v>1137</v>
      </c>
      <c r="G6" s="53"/>
      <c r="H6" s="110">
        <f aca="true" t="shared" si="0" ref="H6:H29">F6*G6</f>
        <v>0</v>
      </c>
      <c r="I6" s="51"/>
    </row>
    <row r="7" spans="2:9" ht="12.75">
      <c r="B7" s="62">
        <v>3</v>
      </c>
      <c r="C7" s="90">
        <v>1</v>
      </c>
      <c r="D7" s="78" t="s">
        <v>5</v>
      </c>
      <c r="E7" s="79" t="s">
        <v>117</v>
      </c>
      <c r="F7" s="87">
        <v>200</v>
      </c>
      <c r="G7" s="53"/>
      <c r="H7" s="110">
        <f t="shared" si="0"/>
        <v>0</v>
      </c>
      <c r="I7" s="51"/>
    </row>
    <row r="8" spans="2:9" ht="14.25" customHeight="1">
      <c r="B8" s="62">
        <v>4</v>
      </c>
      <c r="C8" s="8">
        <v>3</v>
      </c>
      <c r="D8" s="78" t="s">
        <v>16</v>
      </c>
      <c r="E8" s="79" t="s">
        <v>100</v>
      </c>
      <c r="F8" s="87">
        <v>400</v>
      </c>
      <c r="G8" s="53"/>
      <c r="H8" s="110">
        <f t="shared" si="0"/>
        <v>0</v>
      </c>
      <c r="I8" s="51"/>
    </row>
    <row r="9" spans="2:9" ht="14.25" customHeight="1">
      <c r="B9" s="62">
        <v>5</v>
      </c>
      <c r="C9" s="90">
        <v>2</v>
      </c>
      <c r="D9" s="78" t="s">
        <v>7</v>
      </c>
      <c r="E9" s="79" t="s">
        <v>101</v>
      </c>
      <c r="F9" s="87">
        <v>270</v>
      </c>
      <c r="G9" s="111"/>
      <c r="H9" s="110">
        <f t="shared" si="0"/>
        <v>0</v>
      </c>
      <c r="I9" s="51"/>
    </row>
    <row r="10" spans="2:9" ht="12.75">
      <c r="B10" s="62">
        <v>6</v>
      </c>
      <c r="C10" s="8">
        <v>1</v>
      </c>
      <c r="D10" s="78" t="s">
        <v>5</v>
      </c>
      <c r="E10" s="79" t="s">
        <v>6</v>
      </c>
      <c r="F10" s="87">
        <v>290</v>
      </c>
      <c r="G10" s="111"/>
      <c r="H10" s="110">
        <f t="shared" si="0"/>
        <v>0</v>
      </c>
      <c r="I10" s="51"/>
    </row>
    <row r="11" spans="2:9" ht="12.75">
      <c r="B11" s="62">
        <v>7</v>
      </c>
      <c r="C11" s="90">
        <v>2</v>
      </c>
      <c r="D11" s="78" t="s">
        <v>7</v>
      </c>
      <c r="E11" s="81" t="s">
        <v>8</v>
      </c>
      <c r="F11" s="86">
        <v>378</v>
      </c>
      <c r="G11" s="111"/>
      <c r="H11" s="110">
        <f t="shared" si="0"/>
        <v>0</v>
      </c>
      <c r="I11" s="51"/>
    </row>
    <row r="12" spans="2:9" ht="12.75">
      <c r="B12" s="62">
        <v>8</v>
      </c>
      <c r="C12" s="90">
        <v>2</v>
      </c>
      <c r="D12" s="78" t="s">
        <v>7</v>
      </c>
      <c r="E12" s="82" t="s">
        <v>9</v>
      </c>
      <c r="F12" s="87">
        <v>190</v>
      </c>
      <c r="G12" s="111"/>
      <c r="H12" s="110">
        <f t="shared" si="0"/>
        <v>0</v>
      </c>
      <c r="I12" s="51"/>
    </row>
    <row r="13" spans="2:9" ht="12.75">
      <c r="B13" s="62">
        <v>9</v>
      </c>
      <c r="C13" s="90">
        <v>2</v>
      </c>
      <c r="D13" s="78" t="s">
        <v>7</v>
      </c>
      <c r="E13" s="82" t="s">
        <v>121</v>
      </c>
      <c r="F13" s="87">
        <v>72</v>
      </c>
      <c r="G13" s="111"/>
      <c r="H13" s="110">
        <f t="shared" si="0"/>
        <v>0</v>
      </c>
      <c r="I13" s="51"/>
    </row>
    <row r="14" spans="2:9" ht="12.75">
      <c r="B14" s="62">
        <v>10</v>
      </c>
      <c r="C14" s="90">
        <v>2</v>
      </c>
      <c r="D14" s="78" t="s">
        <v>7</v>
      </c>
      <c r="E14" s="82" t="s">
        <v>10</v>
      </c>
      <c r="F14" s="88">
        <v>80</v>
      </c>
      <c r="G14" s="111"/>
      <c r="H14" s="110">
        <f t="shared" si="0"/>
        <v>0</v>
      </c>
      <c r="I14" s="51"/>
    </row>
    <row r="15" spans="2:9" ht="12.75">
      <c r="B15" s="62">
        <v>11</v>
      </c>
      <c r="C15" s="90">
        <v>2</v>
      </c>
      <c r="D15" s="78" t="s">
        <v>7</v>
      </c>
      <c r="E15" s="82" t="s">
        <v>11</v>
      </c>
      <c r="F15" s="87">
        <v>80</v>
      </c>
      <c r="G15" s="111"/>
      <c r="H15" s="110">
        <f t="shared" si="0"/>
        <v>0</v>
      </c>
      <c r="I15" s="51"/>
    </row>
    <row r="16" spans="2:9" ht="12.75">
      <c r="B16" s="62">
        <v>12</v>
      </c>
      <c r="C16" s="90">
        <v>2</v>
      </c>
      <c r="D16" s="78" t="s">
        <v>7</v>
      </c>
      <c r="E16" s="82" t="s">
        <v>118</v>
      </c>
      <c r="F16" s="88">
        <v>100</v>
      </c>
      <c r="G16" s="111"/>
      <c r="H16" s="110">
        <f t="shared" si="0"/>
        <v>0</v>
      </c>
      <c r="I16" s="51"/>
    </row>
    <row r="17" spans="2:9" ht="12.75">
      <c r="B17" s="62">
        <v>13</v>
      </c>
      <c r="C17" s="90">
        <v>2</v>
      </c>
      <c r="D17" s="78" t="s">
        <v>7</v>
      </c>
      <c r="E17" s="82" t="s">
        <v>12</v>
      </c>
      <c r="F17" s="88">
        <v>120</v>
      </c>
      <c r="G17" s="111"/>
      <c r="H17" s="110">
        <f t="shared" si="0"/>
        <v>0</v>
      </c>
      <c r="I17" s="51"/>
    </row>
    <row r="18" spans="2:9" ht="12.75">
      <c r="B18" s="62">
        <v>14</v>
      </c>
      <c r="C18" s="90">
        <v>2</v>
      </c>
      <c r="D18" s="78" t="s">
        <v>7</v>
      </c>
      <c r="E18" s="82" t="s">
        <v>13</v>
      </c>
      <c r="F18" s="87">
        <v>25</v>
      </c>
      <c r="G18" s="111"/>
      <c r="H18" s="110">
        <f t="shared" si="0"/>
        <v>0</v>
      </c>
      <c r="I18" s="51"/>
    </row>
    <row r="19" spans="2:9" ht="12.75">
      <c r="B19" s="62">
        <v>15</v>
      </c>
      <c r="C19" s="90">
        <v>2</v>
      </c>
      <c r="D19" s="78" t="s">
        <v>7</v>
      </c>
      <c r="E19" s="83" t="s">
        <v>14</v>
      </c>
      <c r="F19" s="88">
        <v>250</v>
      </c>
      <c r="G19" s="111"/>
      <c r="H19" s="110">
        <f t="shared" si="0"/>
        <v>0</v>
      </c>
      <c r="I19" s="51"/>
    </row>
    <row r="20" spans="2:9" ht="12.75">
      <c r="B20" s="62">
        <v>16</v>
      </c>
      <c r="C20" s="90">
        <v>2</v>
      </c>
      <c r="D20" s="78" t="s">
        <v>7</v>
      </c>
      <c r="E20" s="81" t="s">
        <v>147</v>
      </c>
      <c r="F20" s="88">
        <v>100</v>
      </c>
      <c r="G20" s="111"/>
      <c r="H20" s="110">
        <f t="shared" si="0"/>
        <v>0</v>
      </c>
      <c r="I20" s="51"/>
    </row>
    <row r="21" spans="2:9" ht="12.75">
      <c r="B21" s="62">
        <v>17</v>
      </c>
      <c r="C21" s="8">
        <v>3</v>
      </c>
      <c r="D21" s="78" t="s">
        <v>16</v>
      </c>
      <c r="E21" s="79" t="s">
        <v>15</v>
      </c>
      <c r="F21" s="89">
        <v>150</v>
      </c>
      <c r="G21" s="111"/>
      <c r="H21" s="110">
        <f t="shared" si="0"/>
        <v>0</v>
      </c>
      <c r="I21" s="51"/>
    </row>
    <row r="22" spans="2:9" ht="12.75">
      <c r="B22" s="62">
        <v>18</v>
      </c>
      <c r="C22" s="8">
        <v>3</v>
      </c>
      <c r="D22" s="78" t="s">
        <v>16</v>
      </c>
      <c r="E22" s="79" t="s">
        <v>17</v>
      </c>
      <c r="F22" s="89">
        <v>110</v>
      </c>
      <c r="G22" s="111"/>
      <c r="H22" s="110">
        <f t="shared" si="0"/>
        <v>0</v>
      </c>
      <c r="I22" s="51"/>
    </row>
    <row r="23" spans="2:9" ht="12.75">
      <c r="B23" s="62">
        <v>19</v>
      </c>
      <c r="C23" s="8">
        <v>3</v>
      </c>
      <c r="D23" s="78" t="s">
        <v>16</v>
      </c>
      <c r="E23" s="82" t="s">
        <v>18</v>
      </c>
      <c r="F23" s="89">
        <v>210</v>
      </c>
      <c r="G23" s="111"/>
      <c r="H23" s="110">
        <f t="shared" si="0"/>
        <v>0</v>
      </c>
      <c r="I23" s="51"/>
    </row>
    <row r="24" spans="2:9" ht="12.75">
      <c r="B24" s="62">
        <v>20</v>
      </c>
      <c r="C24" s="8">
        <v>3</v>
      </c>
      <c r="D24" s="12" t="s">
        <v>16</v>
      </c>
      <c r="E24" s="83" t="s">
        <v>19</v>
      </c>
      <c r="F24" s="88">
        <v>50</v>
      </c>
      <c r="G24" s="111"/>
      <c r="H24" s="110">
        <f t="shared" si="0"/>
        <v>0</v>
      </c>
      <c r="I24" s="51"/>
    </row>
    <row r="25" spans="2:9" ht="12.75">
      <c r="B25" s="62">
        <v>21</v>
      </c>
      <c r="C25" s="8">
        <v>3</v>
      </c>
      <c r="D25" s="12" t="s">
        <v>16</v>
      </c>
      <c r="E25" s="83" t="s">
        <v>20</v>
      </c>
      <c r="F25" s="88">
        <v>70</v>
      </c>
      <c r="G25" s="111"/>
      <c r="H25" s="110">
        <f t="shared" si="0"/>
        <v>0</v>
      </c>
      <c r="I25" s="51"/>
    </row>
    <row r="26" spans="2:9" ht="12.75">
      <c r="B26" s="62">
        <v>22</v>
      </c>
      <c r="C26" s="8">
        <v>3</v>
      </c>
      <c r="D26" s="12" t="s">
        <v>16</v>
      </c>
      <c r="E26" s="84" t="s">
        <v>21</v>
      </c>
      <c r="F26" s="88">
        <v>100</v>
      </c>
      <c r="G26" s="111"/>
      <c r="H26" s="110">
        <f t="shared" si="0"/>
        <v>0</v>
      </c>
      <c r="I26" s="51"/>
    </row>
    <row r="27" spans="2:9" ht="12.75">
      <c r="B27" s="62">
        <v>23</v>
      </c>
      <c r="C27" s="8">
        <v>3</v>
      </c>
      <c r="D27" s="12" t="s">
        <v>16</v>
      </c>
      <c r="E27" s="84" t="s">
        <v>22</v>
      </c>
      <c r="F27" s="88">
        <v>100</v>
      </c>
      <c r="G27" s="111"/>
      <c r="H27" s="110">
        <f t="shared" si="0"/>
        <v>0</v>
      </c>
      <c r="I27" s="51"/>
    </row>
    <row r="28" spans="2:9" ht="12.75">
      <c r="B28" s="62">
        <v>24</v>
      </c>
      <c r="C28" s="8">
        <v>3</v>
      </c>
      <c r="D28" s="12" t="s">
        <v>16</v>
      </c>
      <c r="E28" s="84" t="s">
        <v>23</v>
      </c>
      <c r="F28" s="88">
        <v>115</v>
      </c>
      <c r="G28" s="111"/>
      <c r="H28" s="110">
        <f t="shared" si="0"/>
        <v>0</v>
      </c>
      <c r="I28" s="51"/>
    </row>
    <row r="29" spans="2:9" ht="12.75">
      <c r="B29" s="62">
        <v>25</v>
      </c>
      <c r="C29" s="90">
        <v>2</v>
      </c>
      <c r="D29" s="78" t="s">
        <v>7</v>
      </c>
      <c r="E29" s="79" t="s">
        <v>99</v>
      </c>
      <c r="F29" s="87">
        <v>360</v>
      </c>
      <c r="G29" s="111"/>
      <c r="H29" s="110">
        <f t="shared" si="0"/>
        <v>0</v>
      </c>
      <c r="I29" s="51"/>
    </row>
    <row r="30" spans="2:9" ht="17.25" customHeight="1" thickBot="1">
      <c r="B30" s="127"/>
      <c r="C30" s="128"/>
      <c r="D30" s="129"/>
      <c r="E30" s="129"/>
      <c r="F30" s="130"/>
      <c r="G30" s="112"/>
      <c r="H30" s="95">
        <f>SUM(H5:H29)</f>
        <v>0</v>
      </c>
      <c r="I30" s="51"/>
    </row>
    <row r="31" spans="2:8" ht="17.25" customHeight="1" thickBot="1">
      <c r="B31" s="159" t="s">
        <v>24</v>
      </c>
      <c r="C31" s="160"/>
      <c r="D31" s="160"/>
      <c r="E31" s="160"/>
      <c r="F31" s="160"/>
      <c r="G31" s="160"/>
      <c r="H31" s="161"/>
    </row>
    <row r="32" spans="2:9" ht="12.75">
      <c r="B32" s="65">
        <v>1</v>
      </c>
      <c r="C32" s="97">
        <v>1</v>
      </c>
      <c r="D32" s="98" t="s">
        <v>5</v>
      </c>
      <c r="E32" s="99" t="s">
        <v>25</v>
      </c>
      <c r="F32" s="100">
        <v>580</v>
      </c>
      <c r="G32" s="113"/>
      <c r="H32" s="114">
        <f>F32*G32</f>
        <v>0</v>
      </c>
      <c r="I32" s="51"/>
    </row>
    <row r="33" spans="2:9" ht="12.75">
      <c r="B33" s="66">
        <v>2</v>
      </c>
      <c r="C33" s="8">
        <v>2</v>
      </c>
      <c r="D33" s="12" t="s">
        <v>7</v>
      </c>
      <c r="E33" s="27" t="s">
        <v>123</v>
      </c>
      <c r="F33" s="85">
        <v>143</v>
      </c>
      <c r="G33" s="53"/>
      <c r="H33" s="115">
        <f aca="true" t="shared" si="1" ref="H33:H51">F33*G33</f>
        <v>0</v>
      </c>
      <c r="I33" s="51"/>
    </row>
    <row r="34" spans="2:9" ht="12.75">
      <c r="B34" s="66">
        <v>3</v>
      </c>
      <c r="C34" s="8">
        <v>2</v>
      </c>
      <c r="D34" s="12" t="s">
        <v>7</v>
      </c>
      <c r="E34" s="91" t="s">
        <v>124</v>
      </c>
      <c r="F34" s="85">
        <v>11</v>
      </c>
      <c r="G34" s="53"/>
      <c r="H34" s="115">
        <f t="shared" si="1"/>
        <v>0</v>
      </c>
      <c r="I34" s="51"/>
    </row>
    <row r="35" spans="2:9" ht="12.75">
      <c r="B35" s="66">
        <v>4</v>
      </c>
      <c r="C35" s="8">
        <v>3</v>
      </c>
      <c r="D35" s="12" t="s">
        <v>16</v>
      </c>
      <c r="E35" s="91" t="s">
        <v>125</v>
      </c>
      <c r="F35" s="85">
        <v>85</v>
      </c>
      <c r="G35" s="53"/>
      <c r="H35" s="115">
        <f t="shared" si="1"/>
        <v>0</v>
      </c>
      <c r="I35" s="51"/>
    </row>
    <row r="36" spans="2:9" ht="12.75">
      <c r="B36" s="66">
        <v>5</v>
      </c>
      <c r="C36" s="8">
        <v>2</v>
      </c>
      <c r="D36" s="12" t="s">
        <v>7</v>
      </c>
      <c r="E36" s="91" t="s">
        <v>126</v>
      </c>
      <c r="F36" s="85">
        <v>163</v>
      </c>
      <c r="G36" s="53"/>
      <c r="H36" s="115">
        <f t="shared" si="1"/>
        <v>0</v>
      </c>
      <c r="I36" s="51"/>
    </row>
    <row r="37" spans="2:9" ht="12.75">
      <c r="B37" s="66">
        <v>6</v>
      </c>
      <c r="C37" s="8">
        <v>3</v>
      </c>
      <c r="D37" s="12" t="s">
        <v>16</v>
      </c>
      <c r="E37" s="91" t="s">
        <v>127</v>
      </c>
      <c r="F37" s="85">
        <v>85</v>
      </c>
      <c r="G37" s="53"/>
      <c r="H37" s="115">
        <f t="shared" si="1"/>
        <v>0</v>
      </c>
      <c r="I37" s="51"/>
    </row>
    <row r="38" spans="2:17" ht="12.75">
      <c r="B38" s="66">
        <v>7</v>
      </c>
      <c r="C38" s="8">
        <v>3</v>
      </c>
      <c r="D38" s="12" t="s">
        <v>16</v>
      </c>
      <c r="E38" s="91" t="s">
        <v>28</v>
      </c>
      <c r="F38" s="85">
        <v>120</v>
      </c>
      <c r="G38" s="53"/>
      <c r="H38" s="115">
        <f t="shared" si="1"/>
        <v>0</v>
      </c>
      <c r="I38" s="51"/>
      <c r="Q38" s="49" t="s">
        <v>146</v>
      </c>
    </row>
    <row r="39" spans="2:9" ht="12.75">
      <c r="B39" s="66">
        <v>8</v>
      </c>
      <c r="C39" s="8">
        <v>3</v>
      </c>
      <c r="D39" s="12" t="s">
        <v>16</v>
      </c>
      <c r="E39" s="91" t="s">
        <v>148</v>
      </c>
      <c r="F39" s="85">
        <v>140</v>
      </c>
      <c r="G39" s="53"/>
      <c r="H39" s="115">
        <f t="shared" si="1"/>
        <v>0</v>
      </c>
      <c r="I39" s="51"/>
    </row>
    <row r="40" spans="2:9" ht="12.75">
      <c r="B40" s="66">
        <v>9</v>
      </c>
      <c r="C40" s="8">
        <v>3</v>
      </c>
      <c r="D40" s="12" t="s">
        <v>16</v>
      </c>
      <c r="E40" s="91" t="s">
        <v>29</v>
      </c>
      <c r="F40" s="85">
        <v>140</v>
      </c>
      <c r="G40" s="53"/>
      <c r="H40" s="115">
        <f t="shared" si="1"/>
        <v>0</v>
      </c>
      <c r="I40" s="51"/>
    </row>
    <row r="41" spans="2:9" ht="12.75">
      <c r="B41" s="66">
        <v>10</v>
      </c>
      <c r="C41" s="8">
        <v>2</v>
      </c>
      <c r="D41" s="12" t="s">
        <v>7</v>
      </c>
      <c r="E41" s="91" t="s">
        <v>32</v>
      </c>
      <c r="F41" s="85">
        <v>30</v>
      </c>
      <c r="G41" s="53"/>
      <c r="H41" s="115">
        <f t="shared" si="1"/>
        <v>0</v>
      </c>
      <c r="I41" s="51"/>
    </row>
    <row r="42" spans="2:9" ht="12.75">
      <c r="B42" s="66">
        <v>11</v>
      </c>
      <c r="C42" s="8">
        <v>2</v>
      </c>
      <c r="D42" s="12" t="s">
        <v>7</v>
      </c>
      <c r="E42" s="91" t="s">
        <v>30</v>
      </c>
      <c r="F42" s="85">
        <v>100</v>
      </c>
      <c r="G42" s="53"/>
      <c r="H42" s="115">
        <f t="shared" si="1"/>
        <v>0</v>
      </c>
      <c r="I42" s="51"/>
    </row>
    <row r="43" spans="2:9" ht="12.75">
      <c r="B43" s="66">
        <v>12</v>
      </c>
      <c r="C43" s="8">
        <v>2</v>
      </c>
      <c r="D43" s="12" t="s">
        <v>7</v>
      </c>
      <c r="E43" s="91" t="s">
        <v>31</v>
      </c>
      <c r="F43" s="85">
        <v>130</v>
      </c>
      <c r="G43" s="53"/>
      <c r="H43" s="115">
        <f t="shared" si="1"/>
        <v>0</v>
      </c>
      <c r="I43" s="51"/>
    </row>
    <row r="44" spans="2:9" ht="12.75">
      <c r="B44" s="66">
        <v>13</v>
      </c>
      <c r="C44" s="8">
        <v>2</v>
      </c>
      <c r="D44" s="12" t="s">
        <v>7</v>
      </c>
      <c r="E44" s="91" t="s">
        <v>33</v>
      </c>
      <c r="F44" s="85">
        <v>80</v>
      </c>
      <c r="G44" s="53"/>
      <c r="H44" s="115">
        <f t="shared" si="1"/>
        <v>0</v>
      </c>
      <c r="I44" s="51"/>
    </row>
    <row r="45" spans="2:9" ht="12.75">
      <c r="B45" s="66">
        <v>14</v>
      </c>
      <c r="C45" s="8">
        <v>2</v>
      </c>
      <c r="D45" s="12" t="s">
        <v>7</v>
      </c>
      <c r="E45" s="91" t="s">
        <v>34</v>
      </c>
      <c r="F45" s="85">
        <v>130</v>
      </c>
      <c r="G45" s="53"/>
      <c r="H45" s="115">
        <f t="shared" si="1"/>
        <v>0</v>
      </c>
      <c r="I45" s="51"/>
    </row>
    <row r="46" spans="2:9" ht="12.75">
      <c r="B46" s="66">
        <v>15</v>
      </c>
      <c r="C46" s="8">
        <v>1</v>
      </c>
      <c r="D46" s="12" t="s">
        <v>5</v>
      </c>
      <c r="E46" s="91" t="s">
        <v>106</v>
      </c>
      <c r="F46" s="85">
        <v>320</v>
      </c>
      <c r="G46" s="53"/>
      <c r="H46" s="115">
        <f t="shared" si="1"/>
        <v>0</v>
      </c>
      <c r="I46" s="51"/>
    </row>
    <row r="47" spans="2:9" ht="12.75">
      <c r="B47" s="66">
        <v>16</v>
      </c>
      <c r="C47" s="8">
        <v>1</v>
      </c>
      <c r="D47" s="12" t="s">
        <v>5</v>
      </c>
      <c r="E47" s="91" t="s">
        <v>107</v>
      </c>
      <c r="F47" s="85">
        <v>525</v>
      </c>
      <c r="G47" s="53"/>
      <c r="H47" s="115">
        <f t="shared" si="1"/>
        <v>0</v>
      </c>
      <c r="I47" s="51"/>
    </row>
    <row r="48" spans="2:9" ht="12.75">
      <c r="B48" s="66">
        <v>17</v>
      </c>
      <c r="C48" s="8">
        <v>1</v>
      </c>
      <c r="D48" s="12" t="s">
        <v>5</v>
      </c>
      <c r="E48" s="91" t="s">
        <v>35</v>
      </c>
      <c r="F48" s="85">
        <v>40</v>
      </c>
      <c r="G48" s="53"/>
      <c r="H48" s="115">
        <f t="shared" si="1"/>
        <v>0</v>
      </c>
      <c r="I48" s="51"/>
    </row>
    <row r="49" spans="2:9" ht="12.75">
      <c r="B49" s="66">
        <v>18</v>
      </c>
      <c r="C49" s="8">
        <v>2</v>
      </c>
      <c r="D49" s="12" t="s">
        <v>7</v>
      </c>
      <c r="E49" s="91" t="s">
        <v>36</v>
      </c>
      <c r="F49" s="85">
        <v>140</v>
      </c>
      <c r="G49" s="53"/>
      <c r="H49" s="115">
        <f t="shared" si="1"/>
        <v>0</v>
      </c>
      <c r="I49" s="51"/>
    </row>
    <row r="50" spans="2:9" ht="12.75">
      <c r="B50" s="66">
        <v>19</v>
      </c>
      <c r="C50" s="8">
        <v>2</v>
      </c>
      <c r="D50" s="12" t="s">
        <v>7</v>
      </c>
      <c r="E50" s="91" t="s">
        <v>37</v>
      </c>
      <c r="F50" s="85">
        <v>130</v>
      </c>
      <c r="G50" s="53"/>
      <c r="H50" s="115">
        <f t="shared" si="1"/>
        <v>0</v>
      </c>
      <c r="I50" s="51"/>
    </row>
    <row r="51" spans="2:9" ht="12.75">
      <c r="B51" s="66">
        <v>20</v>
      </c>
      <c r="C51" s="8">
        <v>2</v>
      </c>
      <c r="D51" s="12" t="s">
        <v>7</v>
      </c>
      <c r="E51" s="91" t="s">
        <v>38</v>
      </c>
      <c r="F51" s="85">
        <v>100</v>
      </c>
      <c r="G51" s="52"/>
      <c r="H51" s="115">
        <f t="shared" si="1"/>
        <v>0</v>
      </c>
      <c r="I51" s="51"/>
    </row>
    <row r="52" spans="2:9" ht="13.5" thickBot="1">
      <c r="B52" s="67"/>
      <c r="C52" s="68"/>
      <c r="D52" s="69"/>
      <c r="E52" s="70"/>
      <c r="F52" s="131"/>
      <c r="G52" s="54"/>
      <c r="H52" s="96">
        <f>SUM(H32:H51)</f>
        <v>0</v>
      </c>
      <c r="I52" s="51"/>
    </row>
    <row r="53" spans="2:8" ht="12.75">
      <c r="B53" s="144" t="s">
        <v>39</v>
      </c>
      <c r="C53" s="145"/>
      <c r="D53" s="145"/>
      <c r="E53" s="145"/>
      <c r="F53" s="145"/>
      <c r="G53" s="145"/>
      <c r="H53" s="146"/>
    </row>
    <row r="54" spans="2:9" ht="12.75">
      <c r="B54" s="66">
        <v>1</v>
      </c>
      <c r="C54" s="8">
        <v>1</v>
      </c>
      <c r="D54" s="12" t="s">
        <v>5</v>
      </c>
      <c r="E54" s="81" t="s">
        <v>40</v>
      </c>
      <c r="F54" s="93">
        <v>700</v>
      </c>
      <c r="G54" s="53"/>
      <c r="H54" s="110">
        <f>F54*G54</f>
        <v>0</v>
      </c>
      <c r="I54" s="51"/>
    </row>
    <row r="55" spans="2:9" ht="12.75">
      <c r="B55" s="66">
        <v>2</v>
      </c>
      <c r="C55" s="8">
        <v>2</v>
      </c>
      <c r="D55" s="12" t="s">
        <v>7</v>
      </c>
      <c r="E55" s="81" t="s">
        <v>109</v>
      </c>
      <c r="F55" s="93">
        <v>49</v>
      </c>
      <c r="G55" s="53"/>
      <c r="H55" s="110">
        <f aca="true" t="shared" si="2" ref="H55:H72">F55*G55</f>
        <v>0</v>
      </c>
      <c r="I55" s="51"/>
    </row>
    <row r="56" spans="2:9" ht="12.75">
      <c r="B56" s="66">
        <v>3</v>
      </c>
      <c r="C56" s="8">
        <v>1</v>
      </c>
      <c r="D56" s="12" t="s">
        <v>5</v>
      </c>
      <c r="E56" s="81" t="s">
        <v>41</v>
      </c>
      <c r="F56" s="93">
        <v>440</v>
      </c>
      <c r="G56" s="53"/>
      <c r="H56" s="110">
        <f t="shared" si="2"/>
        <v>0</v>
      </c>
      <c r="I56" s="51"/>
    </row>
    <row r="57" spans="2:9" ht="12.75">
      <c r="B57" s="66">
        <v>4</v>
      </c>
      <c r="C57" s="8">
        <v>2</v>
      </c>
      <c r="D57" s="12" t="s">
        <v>7</v>
      </c>
      <c r="E57" s="81" t="s">
        <v>42</v>
      </c>
      <c r="F57" s="93">
        <v>310</v>
      </c>
      <c r="G57" s="53"/>
      <c r="H57" s="110">
        <f t="shared" si="2"/>
        <v>0</v>
      </c>
      <c r="I57" s="51"/>
    </row>
    <row r="58" spans="2:9" ht="12.75">
      <c r="B58" s="66">
        <v>5</v>
      </c>
      <c r="C58" s="8">
        <v>1</v>
      </c>
      <c r="D58" s="92" t="s">
        <v>5</v>
      </c>
      <c r="E58" s="81" t="s">
        <v>129</v>
      </c>
      <c r="F58" s="93">
        <v>115</v>
      </c>
      <c r="G58" s="53"/>
      <c r="H58" s="110">
        <f t="shared" si="2"/>
        <v>0</v>
      </c>
      <c r="I58" s="51"/>
    </row>
    <row r="59" spans="2:9" ht="12.75">
      <c r="B59" s="66">
        <v>6</v>
      </c>
      <c r="C59" s="8">
        <v>3</v>
      </c>
      <c r="D59" s="12" t="s">
        <v>16</v>
      </c>
      <c r="E59" s="81" t="s">
        <v>128</v>
      </c>
      <c r="F59" s="93">
        <v>345</v>
      </c>
      <c r="G59" s="53"/>
      <c r="H59" s="110">
        <f t="shared" si="2"/>
        <v>0</v>
      </c>
      <c r="I59" s="51"/>
    </row>
    <row r="60" spans="2:9" ht="12.75">
      <c r="B60" s="66">
        <v>7</v>
      </c>
      <c r="C60" s="8">
        <v>2</v>
      </c>
      <c r="D60" s="12" t="s">
        <v>7</v>
      </c>
      <c r="E60" s="81" t="s">
        <v>43</v>
      </c>
      <c r="F60" s="93">
        <v>230</v>
      </c>
      <c r="G60" s="53"/>
      <c r="H60" s="110">
        <f t="shared" si="2"/>
        <v>0</v>
      </c>
      <c r="I60" s="51"/>
    </row>
    <row r="61" spans="2:9" ht="12.75">
      <c r="B61" s="66">
        <v>8</v>
      </c>
      <c r="C61" s="8">
        <v>2</v>
      </c>
      <c r="D61" s="12" t="s">
        <v>7</v>
      </c>
      <c r="E61" s="81" t="s">
        <v>44</v>
      </c>
      <c r="F61" s="93">
        <v>140</v>
      </c>
      <c r="G61" s="53"/>
      <c r="H61" s="110">
        <f t="shared" si="2"/>
        <v>0</v>
      </c>
      <c r="I61" s="51"/>
    </row>
    <row r="62" spans="2:9" ht="12.75">
      <c r="B62" s="66">
        <v>9</v>
      </c>
      <c r="C62" s="8">
        <v>2</v>
      </c>
      <c r="D62" s="12" t="s">
        <v>7</v>
      </c>
      <c r="E62" s="82" t="s">
        <v>45</v>
      </c>
      <c r="F62" s="93">
        <v>130</v>
      </c>
      <c r="G62" s="53"/>
      <c r="H62" s="110">
        <f t="shared" si="2"/>
        <v>0</v>
      </c>
      <c r="I62" s="51"/>
    </row>
    <row r="63" spans="2:9" ht="12.75">
      <c r="B63" s="66">
        <v>10</v>
      </c>
      <c r="C63" s="8">
        <v>2</v>
      </c>
      <c r="D63" s="12" t="s">
        <v>7</v>
      </c>
      <c r="E63" s="82" t="s">
        <v>46</v>
      </c>
      <c r="F63" s="93">
        <v>140</v>
      </c>
      <c r="G63" s="53"/>
      <c r="H63" s="110">
        <f t="shared" si="2"/>
        <v>0</v>
      </c>
      <c r="I63" s="51"/>
    </row>
    <row r="64" spans="2:9" ht="12.75">
      <c r="B64" s="66">
        <v>11</v>
      </c>
      <c r="C64" s="8">
        <v>2</v>
      </c>
      <c r="D64" s="12" t="s">
        <v>7</v>
      </c>
      <c r="E64" s="82" t="s">
        <v>47</v>
      </c>
      <c r="F64" s="93">
        <v>40</v>
      </c>
      <c r="G64" s="53"/>
      <c r="H64" s="110">
        <f t="shared" si="2"/>
        <v>0</v>
      </c>
      <c r="I64" s="51"/>
    </row>
    <row r="65" spans="2:9" ht="12.75">
      <c r="B65" s="66">
        <v>12</v>
      </c>
      <c r="C65" s="8">
        <v>2</v>
      </c>
      <c r="D65" s="12" t="s">
        <v>7</v>
      </c>
      <c r="E65" s="82" t="s">
        <v>48</v>
      </c>
      <c r="F65" s="93">
        <v>150</v>
      </c>
      <c r="G65" s="53"/>
      <c r="H65" s="110">
        <f t="shared" si="2"/>
        <v>0</v>
      </c>
      <c r="I65" s="51"/>
    </row>
    <row r="66" spans="2:9" ht="12.75">
      <c r="B66" s="66">
        <v>13</v>
      </c>
      <c r="C66" s="8">
        <v>1</v>
      </c>
      <c r="D66" s="12" t="s">
        <v>5</v>
      </c>
      <c r="E66" s="82" t="s">
        <v>103</v>
      </c>
      <c r="F66" s="93">
        <v>550</v>
      </c>
      <c r="G66" s="53"/>
      <c r="H66" s="110">
        <f t="shared" si="2"/>
        <v>0</v>
      </c>
      <c r="I66" s="51"/>
    </row>
    <row r="67" spans="2:9" ht="12.75">
      <c r="B67" s="66">
        <v>14</v>
      </c>
      <c r="C67" s="8">
        <v>1</v>
      </c>
      <c r="D67" s="12" t="s">
        <v>5</v>
      </c>
      <c r="E67" s="82" t="s">
        <v>49</v>
      </c>
      <c r="F67" s="93">
        <v>90</v>
      </c>
      <c r="G67" s="53"/>
      <c r="H67" s="110">
        <f t="shared" si="2"/>
        <v>0</v>
      </c>
      <c r="I67" s="51"/>
    </row>
    <row r="68" spans="2:9" ht="12.75">
      <c r="B68" s="66">
        <v>15</v>
      </c>
      <c r="C68" s="8">
        <v>2</v>
      </c>
      <c r="D68" s="12" t="s">
        <v>7</v>
      </c>
      <c r="E68" s="82" t="s">
        <v>104</v>
      </c>
      <c r="F68" s="93">
        <v>110</v>
      </c>
      <c r="G68" s="53"/>
      <c r="H68" s="110">
        <f t="shared" si="2"/>
        <v>0</v>
      </c>
      <c r="I68" s="51"/>
    </row>
    <row r="69" spans="2:9" ht="12.75">
      <c r="B69" s="66">
        <v>16</v>
      </c>
      <c r="C69" s="8">
        <v>2</v>
      </c>
      <c r="D69" s="12" t="s">
        <v>7</v>
      </c>
      <c r="E69" s="82" t="s">
        <v>50</v>
      </c>
      <c r="F69" s="85">
        <v>130</v>
      </c>
      <c r="G69" s="53"/>
      <c r="H69" s="110">
        <f t="shared" si="2"/>
        <v>0</v>
      </c>
      <c r="I69" s="51"/>
    </row>
    <row r="70" spans="2:9" ht="12.75">
      <c r="B70" s="66">
        <v>17</v>
      </c>
      <c r="C70" s="8">
        <v>2</v>
      </c>
      <c r="D70" s="12" t="s">
        <v>7</v>
      </c>
      <c r="E70" s="82" t="s">
        <v>51</v>
      </c>
      <c r="F70" s="85">
        <v>90</v>
      </c>
      <c r="G70" s="53"/>
      <c r="H70" s="110">
        <f t="shared" si="2"/>
        <v>0</v>
      </c>
      <c r="I70" s="51"/>
    </row>
    <row r="71" spans="2:9" ht="12.75">
      <c r="B71" s="66">
        <v>18</v>
      </c>
      <c r="C71" s="8">
        <v>2</v>
      </c>
      <c r="D71" s="12" t="s">
        <v>7</v>
      </c>
      <c r="E71" s="82" t="s">
        <v>52</v>
      </c>
      <c r="F71" s="85">
        <v>150</v>
      </c>
      <c r="G71" s="53"/>
      <c r="H71" s="110">
        <f t="shared" si="2"/>
        <v>0</v>
      </c>
      <c r="I71" s="51"/>
    </row>
    <row r="72" spans="2:9" ht="12.75">
      <c r="B72" s="66">
        <v>19</v>
      </c>
      <c r="C72" s="8">
        <v>3</v>
      </c>
      <c r="D72" s="12" t="s">
        <v>16</v>
      </c>
      <c r="E72" s="83" t="s">
        <v>102</v>
      </c>
      <c r="F72" s="85">
        <v>20</v>
      </c>
      <c r="G72" s="53"/>
      <c r="H72" s="110">
        <f t="shared" si="2"/>
        <v>0</v>
      </c>
      <c r="I72" s="51"/>
    </row>
    <row r="73" spans="2:9" ht="13.5" thickBot="1">
      <c r="B73" s="132"/>
      <c r="C73" s="131"/>
      <c r="D73" s="131"/>
      <c r="E73" s="131"/>
      <c r="F73" s="131"/>
      <c r="G73" s="116"/>
      <c r="H73" s="94">
        <f>SUM(H54:H72)</f>
        <v>0</v>
      </c>
      <c r="I73" s="51"/>
    </row>
    <row r="74" spans="2:8" ht="12.75">
      <c r="B74" s="144" t="s">
        <v>53</v>
      </c>
      <c r="C74" s="145"/>
      <c r="D74" s="145"/>
      <c r="E74" s="145"/>
      <c r="F74" s="145"/>
      <c r="G74" s="145"/>
      <c r="H74" s="146"/>
    </row>
    <row r="75" spans="2:9" ht="12.75">
      <c r="B75" s="66">
        <v>1</v>
      </c>
      <c r="C75" s="8">
        <v>1</v>
      </c>
      <c r="D75" s="12" t="s">
        <v>5</v>
      </c>
      <c r="E75" s="83" t="s">
        <v>54</v>
      </c>
      <c r="F75" s="93">
        <v>1350</v>
      </c>
      <c r="G75" s="52"/>
      <c r="H75" s="115">
        <f>F75*G75</f>
        <v>0</v>
      </c>
      <c r="I75" s="51"/>
    </row>
    <row r="76" spans="2:9" ht="12.75">
      <c r="B76" s="66">
        <v>2</v>
      </c>
      <c r="C76" s="8">
        <v>3</v>
      </c>
      <c r="D76" s="12" t="s">
        <v>16</v>
      </c>
      <c r="E76" s="83" t="s">
        <v>119</v>
      </c>
      <c r="F76" s="93">
        <v>180</v>
      </c>
      <c r="G76" s="52"/>
      <c r="H76" s="115">
        <f aca="true" t="shared" si="3" ref="H76:H98">F76*G76</f>
        <v>0</v>
      </c>
      <c r="I76" s="51"/>
    </row>
    <row r="77" spans="2:9" ht="12.75">
      <c r="B77" s="66">
        <v>3</v>
      </c>
      <c r="C77" s="8">
        <v>1</v>
      </c>
      <c r="D77" s="12" t="s">
        <v>5</v>
      </c>
      <c r="E77" s="83" t="s">
        <v>55</v>
      </c>
      <c r="F77" s="93">
        <v>180</v>
      </c>
      <c r="G77" s="52"/>
      <c r="H77" s="115">
        <f t="shared" si="3"/>
        <v>0</v>
      </c>
      <c r="I77" s="51"/>
    </row>
    <row r="78" spans="2:9" ht="12.75">
      <c r="B78" s="66">
        <v>4</v>
      </c>
      <c r="C78" s="8">
        <v>2</v>
      </c>
      <c r="D78" s="12" t="s">
        <v>7</v>
      </c>
      <c r="E78" s="83" t="s">
        <v>56</v>
      </c>
      <c r="F78" s="93">
        <v>80</v>
      </c>
      <c r="G78" s="52"/>
      <c r="H78" s="115">
        <f t="shared" si="3"/>
        <v>0</v>
      </c>
      <c r="I78" s="51"/>
    </row>
    <row r="79" spans="2:9" ht="12.75">
      <c r="B79" s="66">
        <v>5</v>
      </c>
      <c r="C79" s="8">
        <v>2</v>
      </c>
      <c r="D79" s="12" t="s">
        <v>7</v>
      </c>
      <c r="E79" s="83" t="s">
        <v>110</v>
      </c>
      <c r="F79" s="93">
        <v>275</v>
      </c>
      <c r="G79" s="52"/>
      <c r="H79" s="115">
        <f t="shared" si="3"/>
        <v>0</v>
      </c>
      <c r="I79" s="51"/>
    </row>
    <row r="80" spans="2:9" ht="12.75">
      <c r="B80" s="66">
        <v>6</v>
      </c>
      <c r="C80" s="8">
        <v>3</v>
      </c>
      <c r="D80" s="12" t="s">
        <v>16</v>
      </c>
      <c r="E80" s="83" t="s">
        <v>111</v>
      </c>
      <c r="F80" s="93">
        <v>170</v>
      </c>
      <c r="G80" s="52"/>
      <c r="H80" s="115">
        <f t="shared" si="3"/>
        <v>0</v>
      </c>
      <c r="I80" s="51"/>
    </row>
    <row r="81" spans="2:9" ht="12.75">
      <c r="B81" s="66">
        <v>7</v>
      </c>
      <c r="C81" s="8">
        <v>3</v>
      </c>
      <c r="D81" s="12" t="s">
        <v>16</v>
      </c>
      <c r="E81" s="83" t="s">
        <v>105</v>
      </c>
      <c r="F81" s="93">
        <v>80</v>
      </c>
      <c r="G81" s="52"/>
      <c r="H81" s="115">
        <f t="shared" si="3"/>
        <v>0</v>
      </c>
      <c r="I81" s="51"/>
    </row>
    <row r="82" spans="2:9" ht="12.75">
      <c r="B82" s="66">
        <v>8</v>
      </c>
      <c r="C82" s="8">
        <v>3</v>
      </c>
      <c r="D82" s="12" t="s">
        <v>16</v>
      </c>
      <c r="E82" s="83" t="s">
        <v>95</v>
      </c>
      <c r="F82" s="93">
        <v>80</v>
      </c>
      <c r="G82" s="52"/>
      <c r="H82" s="115">
        <f t="shared" si="3"/>
        <v>0</v>
      </c>
      <c r="I82" s="51"/>
    </row>
    <row r="83" spans="2:9" ht="12.75">
      <c r="B83" s="66">
        <v>9</v>
      </c>
      <c r="C83" s="8">
        <v>3</v>
      </c>
      <c r="D83" s="12" t="s">
        <v>16</v>
      </c>
      <c r="E83" s="83" t="s">
        <v>57</v>
      </c>
      <c r="F83" s="93">
        <v>80</v>
      </c>
      <c r="G83" s="52"/>
      <c r="H83" s="115">
        <f t="shared" si="3"/>
        <v>0</v>
      </c>
      <c r="I83" s="51"/>
    </row>
    <row r="84" spans="2:9" ht="12.75">
      <c r="B84" s="66">
        <v>10</v>
      </c>
      <c r="C84" s="8">
        <v>3</v>
      </c>
      <c r="D84" s="12" t="s">
        <v>16</v>
      </c>
      <c r="E84" s="83" t="s">
        <v>58</v>
      </c>
      <c r="F84" s="93">
        <v>80</v>
      </c>
      <c r="G84" s="52"/>
      <c r="H84" s="115">
        <f t="shared" si="3"/>
        <v>0</v>
      </c>
      <c r="I84" s="51"/>
    </row>
    <row r="85" spans="2:9" ht="12.75">
      <c r="B85" s="66">
        <v>11</v>
      </c>
      <c r="C85" s="8">
        <v>2</v>
      </c>
      <c r="D85" s="12" t="s">
        <v>7</v>
      </c>
      <c r="E85" s="82" t="s">
        <v>59</v>
      </c>
      <c r="F85" s="93">
        <v>20</v>
      </c>
      <c r="G85" s="52"/>
      <c r="H85" s="115">
        <f t="shared" si="3"/>
        <v>0</v>
      </c>
      <c r="I85" s="51"/>
    </row>
    <row r="86" spans="2:9" ht="12.75">
      <c r="B86" s="66">
        <v>12</v>
      </c>
      <c r="C86" s="8">
        <v>2</v>
      </c>
      <c r="D86" s="12" t="s">
        <v>7</v>
      </c>
      <c r="E86" s="82" t="s">
        <v>60</v>
      </c>
      <c r="F86" s="93">
        <v>40</v>
      </c>
      <c r="G86" s="52"/>
      <c r="H86" s="115">
        <f t="shared" si="3"/>
        <v>0</v>
      </c>
      <c r="I86" s="51"/>
    </row>
    <row r="87" spans="2:9" ht="12.75">
      <c r="B87" s="66">
        <v>13</v>
      </c>
      <c r="C87" s="8">
        <v>2</v>
      </c>
      <c r="D87" s="12" t="s">
        <v>7</v>
      </c>
      <c r="E87" s="82" t="s">
        <v>61</v>
      </c>
      <c r="F87" s="93">
        <v>110</v>
      </c>
      <c r="G87" s="52"/>
      <c r="H87" s="115">
        <f t="shared" si="3"/>
        <v>0</v>
      </c>
      <c r="I87" s="51"/>
    </row>
    <row r="88" spans="2:9" ht="12.75">
      <c r="B88" s="66">
        <v>14</v>
      </c>
      <c r="C88" s="8">
        <v>2</v>
      </c>
      <c r="D88" s="12" t="s">
        <v>7</v>
      </c>
      <c r="E88" s="82" t="s">
        <v>62</v>
      </c>
      <c r="F88" s="93">
        <v>50</v>
      </c>
      <c r="G88" s="52"/>
      <c r="H88" s="115">
        <f t="shared" si="3"/>
        <v>0</v>
      </c>
      <c r="I88" s="51"/>
    </row>
    <row r="89" spans="2:9" ht="12.75">
      <c r="B89" s="66">
        <v>15</v>
      </c>
      <c r="C89" s="8">
        <v>1</v>
      </c>
      <c r="D89" s="12" t="s">
        <v>5</v>
      </c>
      <c r="E89" s="82" t="s">
        <v>63</v>
      </c>
      <c r="F89" s="93">
        <v>1000</v>
      </c>
      <c r="G89" s="52"/>
      <c r="H89" s="115">
        <f t="shared" si="3"/>
        <v>0</v>
      </c>
      <c r="I89" s="51"/>
    </row>
    <row r="90" spans="2:9" ht="12.75">
      <c r="B90" s="66">
        <v>16</v>
      </c>
      <c r="C90" s="8">
        <v>1</v>
      </c>
      <c r="D90" s="12" t="s">
        <v>5</v>
      </c>
      <c r="E90" s="82" t="s">
        <v>64</v>
      </c>
      <c r="F90" s="93">
        <v>90</v>
      </c>
      <c r="G90" s="52"/>
      <c r="H90" s="115">
        <f t="shared" si="3"/>
        <v>0</v>
      </c>
      <c r="I90" s="51"/>
    </row>
    <row r="91" spans="2:9" ht="12.75">
      <c r="B91" s="66">
        <v>17</v>
      </c>
      <c r="C91" s="8">
        <v>3</v>
      </c>
      <c r="D91" s="12" t="s">
        <v>16</v>
      </c>
      <c r="E91" s="82" t="s">
        <v>65</v>
      </c>
      <c r="F91" s="93">
        <v>100</v>
      </c>
      <c r="G91" s="52"/>
      <c r="H91" s="115">
        <f t="shared" si="3"/>
        <v>0</v>
      </c>
      <c r="I91" s="51"/>
    </row>
    <row r="92" spans="2:9" ht="12.75">
      <c r="B92" s="66">
        <v>18</v>
      </c>
      <c r="C92" s="8">
        <v>2</v>
      </c>
      <c r="D92" s="12" t="s">
        <v>7</v>
      </c>
      <c r="E92" s="82" t="s">
        <v>66</v>
      </c>
      <c r="F92" s="93">
        <v>50</v>
      </c>
      <c r="G92" s="52"/>
      <c r="H92" s="115">
        <f t="shared" si="3"/>
        <v>0</v>
      </c>
      <c r="I92" s="51"/>
    </row>
    <row r="93" spans="2:9" ht="12.75">
      <c r="B93" s="66">
        <v>19</v>
      </c>
      <c r="C93" s="8">
        <v>2</v>
      </c>
      <c r="D93" s="12" t="s">
        <v>7</v>
      </c>
      <c r="E93" s="82" t="s">
        <v>67</v>
      </c>
      <c r="F93" s="93">
        <v>170</v>
      </c>
      <c r="G93" s="52"/>
      <c r="H93" s="115">
        <f t="shared" si="3"/>
        <v>0</v>
      </c>
      <c r="I93" s="51"/>
    </row>
    <row r="94" spans="2:9" ht="12.75">
      <c r="B94" s="66">
        <v>20</v>
      </c>
      <c r="C94" s="8">
        <v>2</v>
      </c>
      <c r="D94" s="12" t="s">
        <v>7</v>
      </c>
      <c r="E94" s="82" t="s">
        <v>120</v>
      </c>
      <c r="F94" s="93">
        <v>70</v>
      </c>
      <c r="G94" s="52"/>
      <c r="H94" s="115">
        <f t="shared" si="3"/>
        <v>0</v>
      </c>
      <c r="I94" s="51"/>
    </row>
    <row r="95" spans="2:9" ht="12.75">
      <c r="B95" s="66">
        <v>21</v>
      </c>
      <c r="C95" s="8">
        <v>3</v>
      </c>
      <c r="D95" s="12" t="s">
        <v>16</v>
      </c>
      <c r="E95" s="82" t="s">
        <v>68</v>
      </c>
      <c r="F95" s="93">
        <v>100</v>
      </c>
      <c r="G95" s="52"/>
      <c r="H95" s="115">
        <f t="shared" si="3"/>
        <v>0</v>
      </c>
      <c r="I95" s="51"/>
    </row>
    <row r="96" spans="2:9" ht="12.75">
      <c r="B96" s="66">
        <v>22</v>
      </c>
      <c r="C96" s="8">
        <v>2</v>
      </c>
      <c r="D96" s="12" t="s">
        <v>7</v>
      </c>
      <c r="E96" s="82" t="s">
        <v>69</v>
      </c>
      <c r="F96" s="93">
        <v>60</v>
      </c>
      <c r="G96" s="52"/>
      <c r="H96" s="115">
        <f t="shared" si="3"/>
        <v>0</v>
      </c>
      <c r="I96" s="51"/>
    </row>
    <row r="97" spans="2:9" ht="12.75">
      <c r="B97" s="66">
        <v>23</v>
      </c>
      <c r="C97" s="8">
        <v>3</v>
      </c>
      <c r="D97" s="12" t="s">
        <v>16</v>
      </c>
      <c r="E97" s="82" t="s">
        <v>70</v>
      </c>
      <c r="F97" s="93">
        <v>35</v>
      </c>
      <c r="G97" s="52"/>
      <c r="H97" s="115">
        <f t="shared" si="3"/>
        <v>0</v>
      </c>
      <c r="I97" s="51"/>
    </row>
    <row r="98" spans="2:9" ht="12.75">
      <c r="B98" s="66">
        <v>24</v>
      </c>
      <c r="C98" s="8">
        <v>2</v>
      </c>
      <c r="D98" s="12" t="s">
        <v>7</v>
      </c>
      <c r="E98" s="82" t="s">
        <v>108</v>
      </c>
      <c r="F98" s="93">
        <v>50</v>
      </c>
      <c r="G98" s="52"/>
      <c r="H98" s="115">
        <f t="shared" si="3"/>
        <v>0</v>
      </c>
      <c r="I98" s="51"/>
    </row>
    <row r="99" spans="2:9" ht="13.5" thickBot="1">
      <c r="B99" s="133"/>
      <c r="C99" s="134"/>
      <c r="D99" s="134"/>
      <c r="E99" s="134"/>
      <c r="F99" s="134"/>
      <c r="G99" s="117"/>
      <c r="H99" s="139">
        <f>SUM(H75:H98)</f>
        <v>0</v>
      </c>
      <c r="I99" s="51"/>
    </row>
    <row r="100" spans="2:8" ht="12.75">
      <c r="B100" s="144" t="s">
        <v>71</v>
      </c>
      <c r="C100" s="145"/>
      <c r="D100" s="145"/>
      <c r="E100" s="145"/>
      <c r="F100" s="145"/>
      <c r="G100" s="145"/>
      <c r="H100" s="146"/>
    </row>
    <row r="101" spans="2:9" ht="12.75">
      <c r="B101" s="71">
        <v>1</v>
      </c>
      <c r="C101" s="90">
        <v>2</v>
      </c>
      <c r="D101" s="90" t="s">
        <v>7</v>
      </c>
      <c r="E101" s="101" t="s">
        <v>112</v>
      </c>
      <c r="F101" s="87">
        <v>280</v>
      </c>
      <c r="G101" s="102"/>
      <c r="H101" s="110">
        <f>F101*G101</f>
        <v>0</v>
      </c>
      <c r="I101" s="51"/>
    </row>
    <row r="102" spans="2:9" ht="12.75">
      <c r="B102" s="66">
        <v>2</v>
      </c>
      <c r="C102" s="8">
        <v>3</v>
      </c>
      <c r="D102" s="12" t="s">
        <v>16</v>
      </c>
      <c r="E102" s="83" t="s">
        <v>72</v>
      </c>
      <c r="F102" s="87">
        <v>95</v>
      </c>
      <c r="G102" s="103"/>
      <c r="H102" s="110">
        <f aca="true" t="shared" si="4" ref="H102:H128">F102*G102</f>
        <v>0</v>
      </c>
      <c r="I102" s="51"/>
    </row>
    <row r="103" spans="2:9" ht="12.75">
      <c r="B103" s="71">
        <v>3</v>
      </c>
      <c r="C103" s="8">
        <v>1</v>
      </c>
      <c r="D103" s="78" t="s">
        <v>5</v>
      </c>
      <c r="E103" s="82" t="s">
        <v>149</v>
      </c>
      <c r="F103" s="87">
        <v>110</v>
      </c>
      <c r="G103" s="118"/>
      <c r="H103" s="110">
        <f t="shared" si="4"/>
        <v>0</v>
      </c>
      <c r="I103" s="51"/>
    </row>
    <row r="104" spans="2:9" ht="12.75">
      <c r="B104" s="66">
        <v>4</v>
      </c>
      <c r="C104" s="8">
        <v>3</v>
      </c>
      <c r="D104" s="12" t="s">
        <v>16</v>
      </c>
      <c r="E104" s="83" t="s">
        <v>73</v>
      </c>
      <c r="F104" s="87">
        <v>160</v>
      </c>
      <c r="G104" s="103"/>
      <c r="H104" s="110">
        <f t="shared" si="4"/>
        <v>0</v>
      </c>
      <c r="I104" s="51"/>
    </row>
    <row r="105" spans="2:9" ht="12.75">
      <c r="B105" s="71">
        <v>5</v>
      </c>
      <c r="C105" s="8">
        <v>3</v>
      </c>
      <c r="D105" s="12" t="s">
        <v>16</v>
      </c>
      <c r="E105" s="83" t="s">
        <v>74</v>
      </c>
      <c r="F105" s="87">
        <v>100</v>
      </c>
      <c r="G105" s="103"/>
      <c r="H105" s="110">
        <f t="shared" si="4"/>
        <v>0</v>
      </c>
      <c r="I105" s="51"/>
    </row>
    <row r="106" spans="2:9" ht="12.75">
      <c r="B106" s="66">
        <v>6</v>
      </c>
      <c r="C106" s="8">
        <v>1</v>
      </c>
      <c r="D106" s="12" t="s">
        <v>5</v>
      </c>
      <c r="E106" s="83" t="s">
        <v>96</v>
      </c>
      <c r="F106" s="87">
        <v>1503</v>
      </c>
      <c r="G106" s="118"/>
      <c r="H106" s="110">
        <f t="shared" si="4"/>
        <v>0</v>
      </c>
      <c r="I106" s="51"/>
    </row>
    <row r="107" spans="2:9" ht="12.75">
      <c r="B107" s="71">
        <v>7</v>
      </c>
      <c r="C107" s="8">
        <v>1</v>
      </c>
      <c r="D107" s="12" t="s">
        <v>5</v>
      </c>
      <c r="E107" s="83" t="s">
        <v>75</v>
      </c>
      <c r="F107" s="87">
        <v>200</v>
      </c>
      <c r="G107" s="118"/>
      <c r="H107" s="110">
        <f t="shared" si="4"/>
        <v>0</v>
      </c>
      <c r="I107" s="51"/>
    </row>
    <row r="108" spans="2:9" ht="12.75">
      <c r="B108" s="66">
        <v>8</v>
      </c>
      <c r="C108" s="90">
        <v>2</v>
      </c>
      <c r="D108" s="90" t="s">
        <v>7</v>
      </c>
      <c r="E108" s="82" t="s">
        <v>114</v>
      </c>
      <c r="F108" s="87">
        <v>70</v>
      </c>
      <c r="G108" s="118"/>
      <c r="H108" s="110">
        <f t="shared" si="4"/>
        <v>0</v>
      </c>
      <c r="I108" s="51"/>
    </row>
    <row r="109" spans="2:9" ht="12.75">
      <c r="B109" s="71">
        <v>9</v>
      </c>
      <c r="C109" s="8">
        <v>3</v>
      </c>
      <c r="D109" s="12" t="s">
        <v>16</v>
      </c>
      <c r="E109" s="82" t="s">
        <v>115</v>
      </c>
      <c r="F109" s="87">
        <v>120</v>
      </c>
      <c r="G109" s="103"/>
      <c r="H109" s="110">
        <f t="shared" si="4"/>
        <v>0</v>
      </c>
      <c r="I109" s="51"/>
    </row>
    <row r="110" spans="2:9" ht="12.75">
      <c r="B110" s="66">
        <v>10</v>
      </c>
      <c r="C110" s="90">
        <v>2</v>
      </c>
      <c r="D110" s="12" t="s">
        <v>7</v>
      </c>
      <c r="E110" s="82" t="s">
        <v>130</v>
      </c>
      <c r="F110" s="87">
        <v>104</v>
      </c>
      <c r="G110" s="118"/>
      <c r="H110" s="110">
        <f t="shared" si="4"/>
        <v>0</v>
      </c>
      <c r="I110" s="51"/>
    </row>
    <row r="111" spans="2:9" ht="12.75">
      <c r="B111" s="71">
        <v>11</v>
      </c>
      <c r="C111" s="8">
        <v>2</v>
      </c>
      <c r="D111" s="12" t="s">
        <v>7</v>
      </c>
      <c r="E111" s="82" t="s">
        <v>97</v>
      </c>
      <c r="F111" s="88">
        <v>100</v>
      </c>
      <c r="G111" s="118"/>
      <c r="H111" s="110">
        <f t="shared" si="4"/>
        <v>0</v>
      </c>
      <c r="I111" s="51"/>
    </row>
    <row r="112" spans="2:9" ht="12.75">
      <c r="B112" s="66">
        <v>12</v>
      </c>
      <c r="C112" s="8">
        <v>2</v>
      </c>
      <c r="D112" s="12" t="s">
        <v>7</v>
      </c>
      <c r="E112" s="82" t="s">
        <v>76</v>
      </c>
      <c r="F112" s="88">
        <v>100</v>
      </c>
      <c r="G112" s="118"/>
      <c r="H112" s="110">
        <f t="shared" si="4"/>
        <v>0</v>
      </c>
      <c r="I112" s="51"/>
    </row>
    <row r="113" spans="2:9" ht="12.75">
      <c r="B113" s="71">
        <v>13</v>
      </c>
      <c r="C113" s="8">
        <v>2</v>
      </c>
      <c r="D113" s="12" t="s">
        <v>7</v>
      </c>
      <c r="E113" s="82" t="s">
        <v>77</v>
      </c>
      <c r="F113" s="87">
        <v>370</v>
      </c>
      <c r="G113" s="118"/>
      <c r="H113" s="110">
        <f t="shared" si="4"/>
        <v>0</v>
      </c>
      <c r="I113" s="51"/>
    </row>
    <row r="114" spans="2:9" ht="12.75">
      <c r="B114" s="66">
        <v>14</v>
      </c>
      <c r="C114" s="8">
        <v>2</v>
      </c>
      <c r="D114" s="12" t="s">
        <v>131</v>
      </c>
      <c r="E114" s="82" t="s">
        <v>78</v>
      </c>
      <c r="F114" s="87">
        <v>130</v>
      </c>
      <c r="G114" s="118"/>
      <c r="H114" s="110">
        <f t="shared" si="4"/>
        <v>0</v>
      </c>
      <c r="I114" s="51"/>
    </row>
    <row r="115" spans="2:9" ht="12.75">
      <c r="B115" s="71">
        <v>15</v>
      </c>
      <c r="C115" s="8">
        <v>3</v>
      </c>
      <c r="D115" s="12" t="s">
        <v>16</v>
      </c>
      <c r="E115" s="82" t="s">
        <v>79</v>
      </c>
      <c r="F115" s="88">
        <v>40</v>
      </c>
      <c r="G115" s="103"/>
      <c r="H115" s="110">
        <f t="shared" si="4"/>
        <v>0</v>
      </c>
      <c r="I115" s="51"/>
    </row>
    <row r="116" spans="2:9" ht="12.75">
      <c r="B116" s="66">
        <v>16</v>
      </c>
      <c r="C116" s="8">
        <v>2</v>
      </c>
      <c r="D116" s="12" t="s">
        <v>7</v>
      </c>
      <c r="E116" s="82" t="s">
        <v>80</v>
      </c>
      <c r="F116" s="88">
        <v>100</v>
      </c>
      <c r="G116" s="118"/>
      <c r="H116" s="110">
        <f t="shared" si="4"/>
        <v>0</v>
      </c>
      <c r="I116" s="51"/>
    </row>
    <row r="117" spans="2:9" ht="12.75">
      <c r="B117" s="71">
        <v>17</v>
      </c>
      <c r="C117" s="8">
        <v>2</v>
      </c>
      <c r="D117" s="12" t="s">
        <v>7</v>
      </c>
      <c r="E117" s="82" t="s">
        <v>81</v>
      </c>
      <c r="F117" s="88">
        <v>100</v>
      </c>
      <c r="G117" s="118"/>
      <c r="H117" s="110">
        <f t="shared" si="4"/>
        <v>0</v>
      </c>
      <c r="I117" s="51"/>
    </row>
    <row r="118" spans="2:9" ht="12.75">
      <c r="B118" s="66">
        <v>18</v>
      </c>
      <c r="C118" s="8">
        <v>2</v>
      </c>
      <c r="D118" s="12" t="s">
        <v>7</v>
      </c>
      <c r="E118" s="82" t="s">
        <v>82</v>
      </c>
      <c r="F118" s="89">
        <v>150</v>
      </c>
      <c r="G118" s="118"/>
      <c r="H118" s="110">
        <f t="shared" si="4"/>
        <v>0</v>
      </c>
      <c r="I118" s="51"/>
    </row>
    <row r="119" spans="2:9" ht="12.75">
      <c r="B119" s="71">
        <v>19</v>
      </c>
      <c r="C119" s="8">
        <v>2</v>
      </c>
      <c r="D119" s="12" t="s">
        <v>7</v>
      </c>
      <c r="E119" s="82" t="s">
        <v>83</v>
      </c>
      <c r="F119" s="89">
        <v>120</v>
      </c>
      <c r="G119" s="118"/>
      <c r="H119" s="110">
        <f t="shared" si="4"/>
        <v>0</v>
      </c>
      <c r="I119" s="51"/>
    </row>
    <row r="120" spans="2:9" ht="12.75">
      <c r="B120" s="66">
        <v>20</v>
      </c>
      <c r="C120" s="8">
        <v>2</v>
      </c>
      <c r="D120" s="12" t="s">
        <v>7</v>
      </c>
      <c r="E120" s="82" t="s">
        <v>84</v>
      </c>
      <c r="F120" s="89">
        <v>160</v>
      </c>
      <c r="G120" s="118"/>
      <c r="H120" s="110">
        <f t="shared" si="4"/>
        <v>0</v>
      </c>
      <c r="I120" s="51"/>
    </row>
    <row r="121" spans="2:9" ht="12.75">
      <c r="B121" s="71">
        <v>21</v>
      </c>
      <c r="C121" s="8">
        <v>2</v>
      </c>
      <c r="D121" s="12" t="s">
        <v>7</v>
      </c>
      <c r="E121" s="82" t="s">
        <v>85</v>
      </c>
      <c r="F121" s="88">
        <v>50</v>
      </c>
      <c r="G121" s="118"/>
      <c r="H121" s="110">
        <f t="shared" si="4"/>
        <v>0</v>
      </c>
      <c r="I121" s="51"/>
    </row>
    <row r="122" spans="2:9" ht="12.75">
      <c r="B122" s="66">
        <v>22</v>
      </c>
      <c r="C122" s="8">
        <v>2</v>
      </c>
      <c r="D122" s="12" t="s">
        <v>7</v>
      </c>
      <c r="E122" s="82" t="s">
        <v>86</v>
      </c>
      <c r="F122" s="88">
        <v>150</v>
      </c>
      <c r="G122" s="118"/>
      <c r="H122" s="110">
        <f t="shared" si="4"/>
        <v>0</v>
      </c>
      <c r="I122" s="51"/>
    </row>
    <row r="123" spans="2:9" ht="12.75">
      <c r="B123" s="71">
        <v>23</v>
      </c>
      <c r="C123" s="8">
        <v>1</v>
      </c>
      <c r="D123" s="12" t="s">
        <v>5</v>
      </c>
      <c r="E123" s="82" t="s">
        <v>87</v>
      </c>
      <c r="F123" s="88">
        <v>300</v>
      </c>
      <c r="G123" s="118"/>
      <c r="H123" s="110">
        <f t="shared" si="4"/>
        <v>0</v>
      </c>
      <c r="I123" s="51"/>
    </row>
    <row r="124" spans="2:9" ht="12.75">
      <c r="B124" s="66">
        <v>24</v>
      </c>
      <c r="C124" s="8">
        <v>1</v>
      </c>
      <c r="D124" s="12" t="s">
        <v>5</v>
      </c>
      <c r="E124" s="82" t="s">
        <v>88</v>
      </c>
      <c r="F124" s="87">
        <v>150</v>
      </c>
      <c r="G124" s="118"/>
      <c r="H124" s="110">
        <f t="shared" si="4"/>
        <v>0</v>
      </c>
      <c r="I124" s="51"/>
    </row>
    <row r="125" spans="2:9" ht="12.75">
      <c r="B125" s="71">
        <v>25</v>
      </c>
      <c r="C125" s="8">
        <v>4</v>
      </c>
      <c r="D125" s="12" t="s">
        <v>7</v>
      </c>
      <c r="E125" s="82" t="s">
        <v>116</v>
      </c>
      <c r="F125" s="87">
        <v>427</v>
      </c>
      <c r="G125" s="118"/>
      <c r="H125" s="110">
        <f t="shared" si="4"/>
        <v>0</v>
      </c>
      <c r="I125" s="51"/>
    </row>
    <row r="126" spans="2:9" ht="12.75">
      <c r="B126" s="66">
        <v>26</v>
      </c>
      <c r="C126" s="8">
        <v>3</v>
      </c>
      <c r="D126" s="12" t="s">
        <v>16</v>
      </c>
      <c r="E126" s="82" t="s">
        <v>89</v>
      </c>
      <c r="F126" s="87">
        <v>180</v>
      </c>
      <c r="G126" s="103"/>
      <c r="H126" s="110">
        <f t="shared" si="4"/>
        <v>0</v>
      </c>
      <c r="I126" s="51"/>
    </row>
    <row r="127" spans="2:9" ht="12.75">
      <c r="B127" s="71">
        <v>27</v>
      </c>
      <c r="C127" s="8">
        <v>2</v>
      </c>
      <c r="D127" s="12" t="s">
        <v>7</v>
      </c>
      <c r="E127" s="82" t="s">
        <v>90</v>
      </c>
      <c r="F127" s="89">
        <v>65</v>
      </c>
      <c r="G127" s="118"/>
      <c r="H127" s="110">
        <f t="shared" si="4"/>
        <v>0</v>
      </c>
      <c r="I127" s="51"/>
    </row>
    <row r="128" spans="2:9" ht="12.75">
      <c r="B128" s="66">
        <v>28</v>
      </c>
      <c r="C128" s="8">
        <v>2</v>
      </c>
      <c r="D128" s="12" t="s">
        <v>7</v>
      </c>
      <c r="E128" s="82" t="s">
        <v>91</v>
      </c>
      <c r="F128" s="89">
        <v>100</v>
      </c>
      <c r="G128" s="118"/>
      <c r="H128" s="110">
        <f t="shared" si="4"/>
        <v>0</v>
      </c>
      <c r="I128" s="51"/>
    </row>
    <row r="129" spans="2:9" ht="12.75">
      <c r="B129" s="119"/>
      <c r="C129" s="63"/>
      <c r="D129" s="63"/>
      <c r="E129" s="63"/>
      <c r="F129" s="72"/>
      <c r="G129" s="120"/>
      <c r="H129" s="104">
        <f>SUM(H101:H128)</f>
        <v>0</v>
      </c>
      <c r="I129" s="51"/>
    </row>
    <row r="130" spans="2:8" ht="13.5" thickBot="1">
      <c r="B130" s="121"/>
      <c r="C130" s="116"/>
      <c r="D130" s="116"/>
      <c r="E130" s="150" t="s">
        <v>143</v>
      </c>
      <c r="F130" s="150"/>
      <c r="G130" s="150"/>
      <c r="H130" s="94">
        <f>H30+H52+H73+H99+H129</f>
        <v>0</v>
      </c>
    </row>
    <row r="131" spans="2:8" ht="12.75">
      <c r="B131" s="55"/>
      <c r="C131" s="55"/>
      <c r="D131" s="55"/>
      <c r="E131" s="73"/>
      <c r="F131" s="73"/>
      <c r="G131" s="73"/>
      <c r="H131" s="57"/>
    </row>
    <row r="132" spans="2:8" ht="26.25" customHeight="1">
      <c r="B132" s="154" t="s">
        <v>164</v>
      </c>
      <c r="C132" s="155"/>
      <c r="D132" s="155"/>
      <c r="E132" s="155"/>
      <c r="F132" s="155"/>
      <c r="G132" s="155"/>
      <c r="H132" s="155"/>
    </row>
    <row r="133" spans="2:8" ht="15">
      <c r="B133" s="55"/>
      <c r="C133" s="55"/>
      <c r="D133" s="74"/>
      <c r="E133" s="55"/>
      <c r="F133" s="56"/>
      <c r="G133" s="55"/>
      <c r="H133" s="57"/>
    </row>
    <row r="134" spans="2:8" ht="12.75">
      <c r="B134" s="55"/>
      <c r="C134" s="55"/>
      <c r="D134" s="55"/>
      <c r="E134" s="55"/>
      <c r="F134" s="56"/>
      <c r="G134" s="55"/>
      <c r="H134" s="57"/>
    </row>
    <row r="136" spans="2:8" ht="12.75">
      <c r="B136" s="151" t="s">
        <v>133</v>
      </c>
      <c r="C136" s="151"/>
      <c r="D136" s="151"/>
      <c r="E136" s="151"/>
      <c r="F136" s="151"/>
      <c r="G136" s="151"/>
      <c r="H136" s="151"/>
    </row>
    <row r="137" spans="4:8" ht="51">
      <c r="D137" s="105" t="s">
        <v>134</v>
      </c>
      <c r="E137" s="105" t="s">
        <v>135</v>
      </c>
      <c r="F137" s="105" t="s">
        <v>136</v>
      </c>
      <c r="G137" s="105" t="s">
        <v>137</v>
      </c>
      <c r="H137" s="105" t="s">
        <v>93</v>
      </c>
    </row>
    <row r="138" spans="4:8" ht="38.25">
      <c r="D138" s="75">
        <v>1</v>
      </c>
      <c r="E138" s="64" t="s">
        <v>150</v>
      </c>
      <c r="F138" s="76" t="s">
        <v>151</v>
      </c>
      <c r="G138" s="50">
        <v>1</v>
      </c>
      <c r="H138" s="58">
        <v>0</v>
      </c>
    </row>
    <row r="139" spans="4:8" ht="38.25">
      <c r="D139" s="75">
        <v>2</v>
      </c>
      <c r="E139" s="64" t="s">
        <v>153</v>
      </c>
      <c r="F139" s="76" t="s">
        <v>151</v>
      </c>
      <c r="G139" s="50">
        <v>1</v>
      </c>
      <c r="H139" s="58">
        <v>0</v>
      </c>
    </row>
    <row r="140" spans="4:8" ht="12.75">
      <c r="D140" s="75">
        <v>3</v>
      </c>
      <c r="E140" s="64" t="s">
        <v>138</v>
      </c>
      <c r="F140" s="76" t="s">
        <v>151</v>
      </c>
      <c r="G140" s="50">
        <v>1</v>
      </c>
      <c r="H140" s="58">
        <v>0</v>
      </c>
    </row>
    <row r="141" spans="4:8" ht="12.75">
      <c r="D141" s="75">
        <v>4</v>
      </c>
      <c r="E141" s="64" t="s">
        <v>154</v>
      </c>
      <c r="F141" s="76" t="s">
        <v>151</v>
      </c>
      <c r="G141" s="50">
        <v>1</v>
      </c>
      <c r="H141" s="58">
        <v>0</v>
      </c>
    </row>
    <row r="142" spans="4:8" ht="38.25">
      <c r="D142" s="75">
        <v>5</v>
      </c>
      <c r="E142" s="64" t="s">
        <v>155</v>
      </c>
      <c r="F142" s="76" t="s">
        <v>151</v>
      </c>
      <c r="G142" s="50">
        <v>1</v>
      </c>
      <c r="H142" s="58">
        <v>0</v>
      </c>
    </row>
    <row r="143" spans="4:8" ht="12.75">
      <c r="D143" s="75">
        <v>6</v>
      </c>
      <c r="E143" s="64" t="s">
        <v>156</v>
      </c>
      <c r="F143" s="76" t="s">
        <v>151</v>
      </c>
      <c r="G143" s="50">
        <v>1</v>
      </c>
      <c r="H143" s="58">
        <v>0</v>
      </c>
    </row>
    <row r="144" spans="4:8" ht="12.75">
      <c r="D144" s="75">
        <v>7</v>
      </c>
      <c r="E144" s="64" t="s">
        <v>139</v>
      </c>
      <c r="F144" s="76" t="s">
        <v>151</v>
      </c>
      <c r="G144" s="50">
        <v>1</v>
      </c>
      <c r="H144" s="58">
        <v>0</v>
      </c>
    </row>
    <row r="145" spans="4:8" ht="12.75">
      <c r="D145" s="75">
        <v>8</v>
      </c>
      <c r="E145" s="64" t="s">
        <v>140</v>
      </c>
      <c r="F145" s="76" t="s">
        <v>151</v>
      </c>
      <c r="G145" s="50">
        <v>1</v>
      </c>
      <c r="H145" s="58">
        <v>0</v>
      </c>
    </row>
    <row r="146" spans="4:8" ht="12.75">
      <c r="D146" s="75">
        <v>9</v>
      </c>
      <c r="E146" s="64" t="s">
        <v>157</v>
      </c>
      <c r="F146" s="76" t="s">
        <v>151</v>
      </c>
      <c r="G146" s="50">
        <v>1</v>
      </c>
      <c r="H146" s="58">
        <v>0</v>
      </c>
    </row>
    <row r="147" spans="4:8" ht="12.75">
      <c r="D147" s="75">
        <v>10</v>
      </c>
      <c r="E147" s="64" t="s">
        <v>158</v>
      </c>
      <c r="F147" s="76" t="s">
        <v>151</v>
      </c>
      <c r="G147" s="50">
        <v>1</v>
      </c>
      <c r="H147" s="58">
        <v>0</v>
      </c>
    </row>
    <row r="148" spans="4:8" ht="25.5">
      <c r="D148" s="75">
        <v>11</v>
      </c>
      <c r="E148" s="64" t="s">
        <v>159</v>
      </c>
      <c r="F148" s="76" t="s">
        <v>151</v>
      </c>
      <c r="G148" s="50">
        <v>1</v>
      </c>
      <c r="H148" s="58">
        <v>0</v>
      </c>
    </row>
    <row r="149" spans="4:8" ht="12.75">
      <c r="D149" s="75">
        <v>12</v>
      </c>
      <c r="E149" s="64" t="s">
        <v>141</v>
      </c>
      <c r="F149" s="76" t="s">
        <v>151</v>
      </c>
      <c r="G149" s="50">
        <v>1</v>
      </c>
      <c r="H149" s="58">
        <v>0</v>
      </c>
    </row>
    <row r="150" spans="4:8" ht="39" customHeight="1">
      <c r="D150" s="75">
        <v>13</v>
      </c>
      <c r="E150" s="77" t="s">
        <v>142</v>
      </c>
      <c r="F150" s="76" t="s">
        <v>161</v>
      </c>
      <c r="G150" s="50">
        <v>1</v>
      </c>
      <c r="H150" s="58">
        <v>0</v>
      </c>
    </row>
    <row r="151" spans="4:8" ht="38.25">
      <c r="D151" s="75">
        <v>14</v>
      </c>
      <c r="E151" s="64" t="s">
        <v>160</v>
      </c>
      <c r="F151" s="76" t="s">
        <v>151</v>
      </c>
      <c r="G151" s="50">
        <v>1</v>
      </c>
      <c r="H151" s="58">
        <v>0</v>
      </c>
    </row>
    <row r="152" spans="3:8" ht="12.75">
      <c r="C152" s="55"/>
      <c r="D152" s="59"/>
      <c r="E152" s="152" t="s">
        <v>144</v>
      </c>
      <c r="F152" s="152"/>
      <c r="G152" s="152"/>
      <c r="H152" s="135">
        <f>SUM(H138:H151)</f>
        <v>0</v>
      </c>
    </row>
    <row r="154" spans="2:8" ht="190.5" customHeight="1">
      <c r="B154" s="153" t="s">
        <v>163</v>
      </c>
      <c r="C154" s="153"/>
      <c r="D154" s="153"/>
      <c r="E154" s="153"/>
      <c r="F154" s="153"/>
      <c r="G154" s="153"/>
      <c r="H154" s="153"/>
    </row>
    <row r="155" spans="2:8" s="136" customFormat="1" ht="12.75">
      <c r="B155" s="136" t="s">
        <v>165</v>
      </c>
      <c r="F155" s="137"/>
      <c r="H155" s="138"/>
    </row>
    <row r="156" spans="2:8" s="136" customFormat="1" ht="12.75">
      <c r="B156" s="136" t="s">
        <v>166</v>
      </c>
      <c r="F156" s="137"/>
      <c r="H156" s="138"/>
    </row>
    <row r="157" spans="2:8" s="136" customFormat="1" ht="12.75">
      <c r="B157" s="136" t="s">
        <v>145</v>
      </c>
      <c r="F157" s="137"/>
      <c r="H157" s="138"/>
    </row>
  </sheetData>
  <sheetProtection/>
  <mergeCells count="12">
    <mergeCell ref="E152:G152"/>
    <mergeCell ref="B154:H154"/>
    <mergeCell ref="B132:H132"/>
    <mergeCell ref="B4:H4"/>
    <mergeCell ref="B31:H31"/>
    <mergeCell ref="B53:H53"/>
    <mergeCell ref="B74:H74"/>
    <mergeCell ref="B100:H100"/>
    <mergeCell ref="B1:H1"/>
    <mergeCell ref="C2:D2"/>
    <mergeCell ref="E130:G130"/>
    <mergeCell ref="B136:H1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&amp;RПриложение №4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Zanev Petar</dc:creator>
  <cp:keywords/>
  <dc:description/>
  <cp:lastModifiedBy>P16605</cp:lastModifiedBy>
  <cp:lastPrinted>2019-04-17T06:49:57Z</cp:lastPrinted>
  <dcterms:created xsi:type="dcterms:W3CDTF">2012-03-13T11:53:09Z</dcterms:created>
  <dcterms:modified xsi:type="dcterms:W3CDTF">2019-04-18T12:27:43Z</dcterms:modified>
  <cp:category/>
  <cp:version/>
  <cp:contentType/>
  <cp:contentStatus/>
</cp:coreProperties>
</file>