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15" yWindow="2670" windowWidth="18330" windowHeight="6360"/>
  </bookViews>
  <sheets>
    <sheet name="ОП 1" sheetId="1" r:id="rId1"/>
    <sheet name="ОП 2" sheetId="2" r:id="rId2"/>
    <sheet name="ОП 3" sheetId="3" r:id="rId3"/>
    <sheet name="ОП 4" sheetId="4" r:id="rId4"/>
    <sheet name="ОП 5" sheetId="5" r:id="rId5"/>
  </sheets>
  <definedNames>
    <definedName name="_xlnm.Print_Area" localSheetId="0">'ОП 1'!$A$1:$F$26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3" l="1"/>
  <c r="H10" i="3"/>
  <c r="H11" i="3"/>
  <c r="H12" i="3"/>
  <c r="H13" i="3"/>
  <c r="F9" i="1"/>
  <c r="F10" i="1"/>
  <c r="F11" i="1"/>
  <c r="F12" i="1"/>
  <c r="F13" i="1"/>
  <c r="F14" i="1"/>
  <c r="H9" i="2"/>
  <c r="H10" i="2"/>
  <c r="H11" i="2"/>
  <c r="H12" i="2"/>
  <c r="H13" i="2"/>
  <c r="H14" i="2"/>
  <c r="F12" i="5" l="1"/>
  <c r="F13" i="5"/>
  <c r="H12" i="5" l="1"/>
  <c r="F12" i="4"/>
  <c r="H12" i="4" s="1"/>
  <c r="F13" i="4"/>
  <c r="F12" i="3"/>
  <c r="F13" i="3"/>
  <c r="F12" i="2"/>
  <c r="F13" i="2"/>
  <c r="H13" i="5"/>
  <c r="H13" i="4"/>
  <c r="F11" i="2"/>
  <c r="F14" i="5" l="1"/>
  <c r="H14" i="5" s="1"/>
  <c r="F11" i="5"/>
  <c r="H11" i="5" s="1"/>
  <c r="H10" i="5"/>
  <c r="F10" i="5"/>
  <c r="F9" i="5"/>
  <c r="H9" i="5" s="1"/>
  <c r="F8" i="5"/>
  <c r="H8" i="5" s="1"/>
  <c r="F14" i="4"/>
  <c r="H14" i="4" s="1"/>
  <c r="F11" i="4"/>
  <c r="H11" i="4" s="1"/>
  <c r="F10" i="4"/>
  <c r="H10" i="4" s="1"/>
  <c r="F9" i="4"/>
  <c r="H9" i="4" s="1"/>
  <c r="F8" i="4"/>
  <c r="H8" i="4" s="1"/>
  <c r="F14" i="3"/>
  <c r="H14" i="3" s="1"/>
  <c r="F11" i="3"/>
  <c r="F10" i="3"/>
  <c r="F9" i="3"/>
  <c r="F8" i="3"/>
  <c r="H8" i="3" s="1"/>
  <c r="F8" i="1"/>
  <c r="F15" i="1" s="1"/>
  <c r="F14" i="2"/>
  <c r="F10" i="2"/>
  <c r="F9" i="2"/>
  <c r="F8" i="2"/>
  <c r="H8" i="2" s="1"/>
  <c r="H15" i="5" l="1"/>
  <c r="H15" i="2"/>
  <c r="H15" i="4"/>
  <c r="H15" i="3"/>
</calcChain>
</file>

<file path=xl/sharedStrings.xml><?xml version="1.0" encoding="utf-8"?>
<sst xmlns="http://schemas.openxmlformats.org/spreadsheetml/2006/main" count="173" uniqueCount="53">
  <si>
    <t>№</t>
  </si>
  <si>
    <t>Дейности</t>
  </si>
  <si>
    <t>Мярка</t>
  </si>
  <si>
    <t>Прогнозно количество за целия период на договора</t>
  </si>
  <si>
    <t>Горна Оряховица</t>
  </si>
  <si>
    <t>Габрово</t>
  </si>
  <si>
    <t xml:space="preserve">Почистване на стара антикорозионна защита </t>
  </si>
  <si>
    <r>
      <t>м</t>
    </r>
    <r>
      <rPr>
        <vertAlign val="superscript"/>
        <sz val="11"/>
        <color theme="1"/>
        <rFont val="Arial"/>
        <family val="2"/>
        <charset val="204"/>
      </rPr>
      <t>2</t>
    </r>
  </si>
  <si>
    <t>Антикорозионна защита – първи пласт</t>
  </si>
  <si>
    <t>Антикорозионна защита – втори пласт</t>
  </si>
  <si>
    <t>Антикорозионна защита – трети пласт (крайно покритие)</t>
  </si>
  <si>
    <t>брой</t>
  </si>
  <si>
    <t>Единична цена в лв. без ДДС</t>
  </si>
  <si>
    <t>Обща цена в лв. без ДДС</t>
  </si>
  <si>
    <t>РОЦ Варна</t>
  </si>
  <si>
    <t xml:space="preserve">Количествено-стойностна сметка </t>
  </si>
  <si>
    <t>Образец № 5.2</t>
  </si>
  <si>
    <t>Образец № 5.1</t>
  </si>
  <si>
    <t>Шумен</t>
  </si>
  <si>
    <t>Търговище</t>
  </si>
  <si>
    <t>РОЦ Шумен и Търговище</t>
  </si>
  <si>
    <t>РОЦ Горна Оряховица и Габрово</t>
  </si>
  <si>
    <t>Русе</t>
  </si>
  <si>
    <t>Разград</t>
  </si>
  <si>
    <t>РОЦ Русе и Разград</t>
  </si>
  <si>
    <t>Добрич</t>
  </si>
  <si>
    <t>Силистра</t>
  </si>
  <si>
    <t>РОЦ Добрич и Силистра</t>
  </si>
  <si>
    <t>Образец № 5.3</t>
  </si>
  <si>
    <t>Образец № 5.4</t>
  </si>
  <si>
    <t>Образец № 5.5</t>
  </si>
  <si>
    <t>Почистване на тревна и храстова растителност и разкриване на фундамента</t>
  </si>
  <si>
    <t>Натоварване, извозване и разтоварване на отпадъчна дървесина до депо</t>
  </si>
  <si>
    <t>м3/км</t>
  </si>
  <si>
    <t>Прогнозно количество за целия период на договора общо</t>
  </si>
  <si>
    <t>Обща цена за Обособена позиция № 5</t>
  </si>
  <si>
    <t>Обща цена за Обособена позиция № 4</t>
  </si>
  <si>
    <t>Обща цена за Обособена позиция №3</t>
  </si>
  <si>
    <t>Обща цена за Обособена позиция № 2</t>
  </si>
  <si>
    <t>Обща цена за Обособена позиция № 1</t>
  </si>
  <si>
    <t>Забележка:</t>
  </si>
  <si>
    <r>
      <t xml:space="preserve">2. Всеки кандидат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</t>
    </r>
    <r>
      <rPr>
        <b/>
        <i/>
        <sz val="10"/>
        <rFont val="Arial"/>
        <family val="2"/>
        <charset val="204"/>
      </rPr>
      <t>(0,00).</t>
    </r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</si>
  <si>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</si>
  <si>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</si>
  <si>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</si>
  <si>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</si>
  <si>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Обособена позиция № 1: Възстановяване на антикорозионна защита и надписи на стоманорешетъчни стълбове (СРС) по въздушни електрически линии (ВЕЛ) 20kV за територията на РОЦ Варна</t>
  </si>
  <si>
    <t>Обособена позиция № 2: Възстановяване на антикорозионна защита и надписи на стоманорешетъчни стълбове (СРС) по въздушни електрически линии (ВЕЛ) 20kV за територията на РОЦ Шумен и Търговище</t>
  </si>
  <si>
    <t>Обособена позиция № 3: Възстановяване на антикорозионна защита и надписи на стоманорешетъчни стълбове (СРС) по въздушни електрически линии (ВЕЛ) 20kV за територията на РОЦ Горна Оряховица и Габрово</t>
  </si>
  <si>
    <t>Обособена позиция № 4: Възстановяване на антикорозионна защита и надписи на стоманорешетъчни стълбове (СРС) по въздушни електрически линии (ВЕЛ) 20kV за територията на РОЦ Русе и Разград</t>
  </si>
  <si>
    <t>Обособена позиция № 5: Възстановяване на антикорозионна защита и надписи на стоманорешетъчни стълбове (СРС) по въздушни електрически линии (ВЕЛ) 20kV за територията на РОЦ Добрич и Силистра</t>
  </si>
  <si>
    <t>1. Посочените в КСС единични цени за изпълнение на видовете работи включват всички разходи на Изпълнителя за труд, механизация, включително всички необходими материали доставени от Изпълнителя, транспорт, обезопасяване и почистване, извозване на отпадъци, направа на скеле, използване или наемане на автовишка и други приспособления за изкачване на хора, външни организационни и управленски работи, данъци, такси, акцизи, други фискални задължения, включително непредвидени такива, застраховка на използваната механизация и оборудване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</si>
  <si>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Възстановяване на надписи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</si>
</sst>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л_в_.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vertAlign val="superscript"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b/>
      <i/>
      <u/>
      <sz val="10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Protection="1"/>
    <xf numFmtId="0" fontId="1" fillId="0" borderId="0" xfId="0" applyFont="1" applyProtection="1"/>
    <xf numFmtId="0" fontId="4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2" fillId="2" borderId="0" xfId="0" applyFont="1" applyFill="1" applyBorder="1" applyAlignment="1" applyProtection="1">
      <alignment horizontal="left" wrapText="1"/>
    </xf>
    <xf numFmtId="0" fontId="2" fillId="0" borderId="0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right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Protection="1"/>
    <xf numFmtId="0" fontId="1" fillId="0" borderId="1" xfId="0" applyFont="1" applyBorder="1" applyAlignment="1" applyProtection="1">
      <alignment horizontal="right"/>
    </xf>
    <xf numFmtId="0" fontId="1" fillId="0" borderId="4" xfId="0" applyFont="1" applyBorder="1" applyAlignment="1" applyProtection="1">
      <alignment horizontal="right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 applyProtection="1">
      <alignment wrapText="1"/>
    </xf>
    <xf numFmtId="0" fontId="6" fillId="0" borderId="0" xfId="0" applyFont="1" applyAlignment="1" applyProtection="1">
      <alignment wrapText="1"/>
    </xf>
    <xf numFmtId="0" fontId="7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justify" wrapText="1"/>
    </xf>
    <xf numFmtId="0" fontId="9" fillId="0" borderId="0" xfId="0" applyFont="1" applyAlignment="1" applyProtection="1">
      <alignment wrapText="1"/>
    </xf>
    <xf numFmtId="0" fontId="10" fillId="0" borderId="0" xfId="0" applyFont="1" applyAlignment="1" applyProtection="1">
      <alignment horizontal="justify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164" fontId="2" fillId="0" borderId="3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right" vertical="center"/>
    </xf>
    <xf numFmtId="0" fontId="1" fillId="0" borderId="4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wrapText="1"/>
    </xf>
    <xf numFmtId="0" fontId="2" fillId="0" borderId="6" xfId="0" applyFont="1" applyBorder="1" applyAlignment="1" applyProtection="1">
      <alignment horizontal="left" wrapText="1"/>
    </xf>
    <xf numFmtId="0" fontId="2" fillId="0" borderId="6" xfId="0" applyFont="1" applyBorder="1" applyAlignment="1" applyProtection="1">
      <alignment horizontal="left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Normal="100" workbookViewId="0">
      <selection activeCell="C13" sqref="C13"/>
    </sheetView>
  </sheetViews>
  <sheetFormatPr defaultRowHeight="14.25" x14ac:dyDescent="0.2"/>
  <cols>
    <col min="1" max="1" width="3.42578125" style="1" bestFit="1" customWidth="1"/>
    <col min="2" max="2" width="40.7109375" style="1" customWidth="1"/>
    <col min="3" max="3" width="45.5703125" style="1" customWidth="1"/>
    <col min="4" max="6" width="20" style="1" customWidth="1"/>
    <col min="7" max="16384" width="9.140625" style="1"/>
  </cols>
  <sheetData>
    <row r="1" spans="1:8" ht="15" x14ac:dyDescent="0.25">
      <c r="B1" s="2"/>
      <c r="C1" s="2"/>
      <c r="D1" s="2"/>
      <c r="E1" s="2"/>
      <c r="F1" s="3" t="s">
        <v>17</v>
      </c>
    </row>
    <row r="2" spans="1:8" ht="15" x14ac:dyDescent="0.25">
      <c r="B2" s="4" t="s">
        <v>15</v>
      </c>
      <c r="C2" s="4"/>
      <c r="D2" s="4"/>
      <c r="E2" s="4"/>
      <c r="F2" s="4"/>
      <c r="G2" s="4"/>
      <c r="H2" s="4"/>
    </row>
    <row r="3" spans="1:8" x14ac:dyDescent="0.2">
      <c r="B3" s="5" t="s">
        <v>46</v>
      </c>
      <c r="C3" s="5"/>
      <c r="D3" s="5"/>
      <c r="E3" s="5"/>
      <c r="F3" s="5"/>
      <c r="G3" s="6"/>
      <c r="H3" s="6"/>
    </row>
    <row r="4" spans="1:8" x14ac:dyDescent="0.2">
      <c r="B4" s="5"/>
      <c r="C4" s="5"/>
      <c r="D4" s="5"/>
      <c r="E4" s="5"/>
      <c r="F4" s="5"/>
      <c r="G4" s="6"/>
      <c r="H4" s="6"/>
    </row>
    <row r="6" spans="1:8" s="9" customFormat="1" ht="60" x14ac:dyDescent="0.2">
      <c r="A6" s="7" t="s">
        <v>0</v>
      </c>
      <c r="B6" s="7" t="s">
        <v>1</v>
      </c>
      <c r="C6" s="7" t="s">
        <v>2</v>
      </c>
      <c r="D6" s="8" t="s">
        <v>3</v>
      </c>
      <c r="E6" s="8" t="s">
        <v>12</v>
      </c>
      <c r="F6" s="8" t="s">
        <v>13</v>
      </c>
    </row>
    <row r="7" spans="1:8" s="9" customFormat="1" x14ac:dyDescent="0.2">
      <c r="A7" s="7"/>
      <c r="B7" s="7"/>
      <c r="C7" s="7"/>
      <c r="D7" s="10" t="s">
        <v>14</v>
      </c>
      <c r="E7" s="11"/>
      <c r="F7" s="12"/>
    </row>
    <row r="8" spans="1:8" ht="28.5" x14ac:dyDescent="0.2">
      <c r="A8" s="11">
        <v>1</v>
      </c>
      <c r="B8" s="11" t="s">
        <v>6</v>
      </c>
      <c r="C8" s="13" t="s">
        <v>7</v>
      </c>
      <c r="D8" s="14">
        <v>30263</v>
      </c>
      <c r="E8" s="28"/>
      <c r="F8" s="15">
        <f>D8*E8</f>
        <v>0</v>
      </c>
    </row>
    <row r="9" spans="1:8" ht="16.5" x14ac:dyDescent="0.2">
      <c r="A9" s="11">
        <v>2</v>
      </c>
      <c r="B9" s="11" t="s">
        <v>8</v>
      </c>
      <c r="C9" s="13" t="s">
        <v>7</v>
      </c>
      <c r="D9" s="14">
        <v>50438</v>
      </c>
      <c r="E9" s="28"/>
      <c r="F9" s="15">
        <f t="shared" ref="F9:F14" si="0">D9*E9</f>
        <v>0</v>
      </c>
    </row>
    <row r="10" spans="1:8" ht="16.5" x14ac:dyDescent="0.2">
      <c r="A10" s="11">
        <v>3</v>
      </c>
      <c r="B10" s="11" t="s">
        <v>9</v>
      </c>
      <c r="C10" s="13" t="s">
        <v>7</v>
      </c>
      <c r="D10" s="14">
        <v>50438</v>
      </c>
      <c r="E10" s="28"/>
      <c r="F10" s="15">
        <f t="shared" si="0"/>
        <v>0</v>
      </c>
    </row>
    <row r="11" spans="1:8" ht="28.5" x14ac:dyDescent="0.2">
      <c r="A11" s="11">
        <v>4</v>
      </c>
      <c r="B11" s="11" t="s">
        <v>10</v>
      </c>
      <c r="C11" s="13" t="s">
        <v>7</v>
      </c>
      <c r="D11" s="14">
        <v>50438</v>
      </c>
      <c r="E11" s="28"/>
      <c r="F11" s="15">
        <f t="shared" si="0"/>
        <v>0</v>
      </c>
    </row>
    <row r="12" spans="1:8" ht="42.75" x14ac:dyDescent="0.2">
      <c r="A12" s="11">
        <v>5</v>
      </c>
      <c r="B12" s="11" t="s">
        <v>31</v>
      </c>
      <c r="C12" s="13" t="s">
        <v>11</v>
      </c>
      <c r="D12" s="14">
        <v>1500</v>
      </c>
      <c r="E12" s="28"/>
      <c r="F12" s="15">
        <f t="shared" si="0"/>
        <v>0</v>
      </c>
    </row>
    <row r="13" spans="1:8" ht="42.75" x14ac:dyDescent="0.2">
      <c r="A13" s="11">
        <v>6</v>
      </c>
      <c r="B13" s="11" t="s">
        <v>32</v>
      </c>
      <c r="C13" s="13" t="s">
        <v>33</v>
      </c>
      <c r="D13" s="14">
        <v>750</v>
      </c>
      <c r="E13" s="28"/>
      <c r="F13" s="15">
        <f t="shared" si="0"/>
        <v>0</v>
      </c>
    </row>
    <row r="14" spans="1:8" x14ac:dyDescent="0.2">
      <c r="A14" s="11">
        <v>7</v>
      </c>
      <c r="B14" s="11" t="s">
        <v>52</v>
      </c>
      <c r="C14" s="13" t="s">
        <v>11</v>
      </c>
      <c r="D14" s="14">
        <v>2000</v>
      </c>
      <c r="E14" s="28"/>
      <c r="F14" s="15">
        <f t="shared" si="0"/>
        <v>0</v>
      </c>
    </row>
    <row r="15" spans="1:8" ht="15" x14ac:dyDescent="0.25">
      <c r="A15" s="16"/>
      <c r="B15" s="17" t="s">
        <v>39</v>
      </c>
      <c r="C15" s="17"/>
      <c r="D15" s="18"/>
      <c r="E15" s="17"/>
      <c r="F15" s="19">
        <f>SUM(F8:F14)</f>
        <v>0</v>
      </c>
    </row>
    <row r="18" spans="2:5" x14ac:dyDescent="0.2">
      <c r="B18" s="20" t="s">
        <v>40</v>
      </c>
      <c r="C18" s="20"/>
      <c r="D18" s="21"/>
      <c r="E18" s="21"/>
    </row>
    <row r="19" spans="2:5" ht="83.25" customHeight="1" x14ac:dyDescent="0.2">
      <c r="B19" s="22" t="s">
        <v>51</v>
      </c>
      <c r="C19" s="22"/>
      <c r="D19" s="22"/>
      <c r="E19" s="22"/>
    </row>
    <row r="20" spans="2:5" ht="45.75" customHeight="1" x14ac:dyDescent="0.2">
      <c r="B20" s="22" t="s">
        <v>41</v>
      </c>
      <c r="C20" s="22"/>
      <c r="D20" s="22"/>
      <c r="E20" s="22"/>
    </row>
    <row r="21" spans="2:5" x14ac:dyDescent="0.2">
      <c r="B21" s="23"/>
      <c r="C21" s="21"/>
      <c r="D21" s="21"/>
      <c r="E21" s="21"/>
    </row>
    <row r="22" spans="2:5" x14ac:dyDescent="0.2">
      <c r="B22" s="24" t="s">
        <v>42</v>
      </c>
      <c r="C22" s="21"/>
      <c r="D22" s="21"/>
      <c r="E22" s="21"/>
    </row>
    <row r="23" spans="2:5" x14ac:dyDescent="0.2">
      <c r="B23" s="24" t="s">
        <v>43</v>
      </c>
      <c r="C23" s="21"/>
      <c r="D23" s="21"/>
      <c r="E23" s="25"/>
    </row>
    <row r="24" spans="2:5" ht="25.5" x14ac:dyDescent="0.2">
      <c r="B24" s="24" t="s">
        <v>44</v>
      </c>
      <c r="C24" s="21"/>
      <c r="D24" s="21"/>
      <c r="E24" s="21"/>
    </row>
    <row r="25" spans="2:5" x14ac:dyDescent="0.2">
      <c r="B25" s="24"/>
      <c r="C25" s="21"/>
      <c r="D25" s="21"/>
      <c r="E25" s="21"/>
    </row>
    <row r="26" spans="2:5" x14ac:dyDescent="0.2">
      <c r="B26" s="24" t="s">
        <v>45</v>
      </c>
      <c r="C26" s="21"/>
      <c r="D26" s="21"/>
      <c r="E26" s="21"/>
    </row>
    <row r="27" spans="2:5" x14ac:dyDescent="0.2">
      <c r="B27" s="26"/>
      <c r="C27" s="26"/>
      <c r="D27" s="26"/>
      <c r="E27" s="27"/>
    </row>
    <row r="28" spans="2:5" x14ac:dyDescent="0.2">
      <c r="B28" s="26"/>
      <c r="C28" s="26"/>
      <c r="D28" s="26"/>
      <c r="E28" s="27"/>
    </row>
    <row r="29" spans="2:5" x14ac:dyDescent="0.2">
      <c r="B29" s="26"/>
      <c r="C29" s="26"/>
      <c r="D29" s="26"/>
      <c r="E29" s="27"/>
    </row>
    <row r="30" spans="2:5" x14ac:dyDescent="0.2">
      <c r="B30" s="26"/>
      <c r="C30" s="26"/>
      <c r="D30" s="26"/>
      <c r="E30" s="27"/>
    </row>
  </sheetData>
  <sheetProtection password="CE20" sheet="1" objects="1" scenarios="1"/>
  <mergeCells count="8">
    <mergeCell ref="B20:E20"/>
    <mergeCell ref="B2:H2"/>
    <mergeCell ref="B3:F4"/>
    <mergeCell ref="A6:A7"/>
    <mergeCell ref="B6:B7"/>
    <mergeCell ref="C6:C7"/>
    <mergeCell ref="B15:E15"/>
    <mergeCell ref="B19:E19"/>
  </mergeCells>
  <pageMargins left="0.7" right="0.7" top="0.75" bottom="0.75" header="0.3" footer="0.3"/>
  <pageSetup scale="81" orientation="landscape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G13" activeCellId="1" sqref="G8:G14 G13"/>
    </sheetView>
  </sheetViews>
  <sheetFormatPr defaultRowHeight="14.25" x14ac:dyDescent="0.2"/>
  <cols>
    <col min="1" max="1" width="3.42578125" style="1" bestFit="1" customWidth="1"/>
    <col min="2" max="2" width="57.85546875" style="1" bestFit="1" customWidth="1"/>
    <col min="3" max="3" width="7.7109375" style="1" bestFit="1" customWidth="1"/>
    <col min="4" max="4" width="18.42578125" style="1" bestFit="1" customWidth="1"/>
    <col min="5" max="5" width="14.7109375" style="1" bestFit="1" customWidth="1"/>
    <col min="6" max="6" width="26.7109375" style="1" customWidth="1"/>
    <col min="7" max="7" width="16.42578125" style="1" customWidth="1"/>
    <col min="8" max="8" width="15.28515625" style="1" customWidth="1"/>
    <col min="9" max="16384" width="9.140625" style="1"/>
  </cols>
  <sheetData>
    <row r="1" spans="1:8" ht="15" x14ac:dyDescent="0.25">
      <c r="B1" s="2"/>
      <c r="H1" s="3" t="s">
        <v>16</v>
      </c>
    </row>
    <row r="2" spans="1:8" ht="15" x14ac:dyDescent="0.25">
      <c r="B2" s="4" t="s">
        <v>15</v>
      </c>
      <c r="C2" s="4"/>
      <c r="D2" s="4"/>
      <c r="E2" s="4"/>
      <c r="F2" s="4"/>
      <c r="G2" s="4"/>
      <c r="H2" s="4"/>
    </row>
    <row r="3" spans="1:8" ht="14.25" customHeight="1" x14ac:dyDescent="0.2">
      <c r="B3" s="29" t="s">
        <v>47</v>
      </c>
      <c r="C3" s="29"/>
      <c r="D3" s="29"/>
      <c r="E3" s="29"/>
      <c r="F3" s="29"/>
      <c r="G3" s="29"/>
      <c r="H3" s="29"/>
    </row>
    <row r="4" spans="1:8" x14ac:dyDescent="0.2">
      <c r="B4" s="29"/>
      <c r="C4" s="29"/>
      <c r="D4" s="29"/>
      <c r="E4" s="29"/>
      <c r="F4" s="29"/>
      <c r="G4" s="29"/>
      <c r="H4" s="29"/>
    </row>
    <row r="6" spans="1:8" s="9" customFormat="1" ht="45" x14ac:dyDescent="0.2">
      <c r="A6" s="7" t="s">
        <v>0</v>
      </c>
      <c r="B6" s="7" t="s">
        <v>1</v>
      </c>
      <c r="C6" s="7" t="s">
        <v>2</v>
      </c>
      <c r="D6" s="7" t="s">
        <v>3</v>
      </c>
      <c r="E6" s="7"/>
      <c r="F6" s="8" t="s">
        <v>34</v>
      </c>
      <c r="G6" s="8" t="s">
        <v>12</v>
      </c>
      <c r="H6" s="8" t="s">
        <v>13</v>
      </c>
    </row>
    <row r="7" spans="1:8" s="9" customFormat="1" x14ac:dyDescent="0.2">
      <c r="A7" s="7"/>
      <c r="B7" s="7"/>
      <c r="C7" s="7"/>
      <c r="D7" s="10" t="s">
        <v>18</v>
      </c>
      <c r="E7" s="10" t="s">
        <v>19</v>
      </c>
      <c r="F7" s="30" t="s">
        <v>20</v>
      </c>
      <c r="G7" s="11"/>
      <c r="H7" s="11"/>
    </row>
    <row r="8" spans="1:8" ht="16.5" x14ac:dyDescent="0.2">
      <c r="A8" s="11">
        <v>1</v>
      </c>
      <c r="B8" s="11" t="s">
        <v>6</v>
      </c>
      <c r="C8" s="13" t="s">
        <v>7</v>
      </c>
      <c r="D8" s="13">
        <v>22313</v>
      </c>
      <c r="E8" s="14">
        <v>18149</v>
      </c>
      <c r="F8" s="31">
        <f>D8+E8</f>
        <v>40462</v>
      </c>
      <c r="G8" s="34"/>
      <c r="H8" s="15">
        <f>F8*G8</f>
        <v>0</v>
      </c>
    </row>
    <row r="9" spans="1:8" ht="16.5" x14ac:dyDescent="0.2">
      <c r="A9" s="11">
        <v>2</v>
      </c>
      <c r="B9" s="11" t="s">
        <v>8</v>
      </c>
      <c r="C9" s="13" t="s">
        <v>7</v>
      </c>
      <c r="D9" s="13">
        <v>37188</v>
      </c>
      <c r="E9" s="14">
        <v>30248</v>
      </c>
      <c r="F9" s="31">
        <f t="shared" ref="F9:F14" si="0">D9+E9</f>
        <v>67436</v>
      </c>
      <c r="G9" s="34"/>
      <c r="H9" s="15">
        <f t="shared" ref="H9:H14" si="1">F9*G9</f>
        <v>0</v>
      </c>
    </row>
    <row r="10" spans="1:8" ht="16.5" x14ac:dyDescent="0.2">
      <c r="A10" s="11">
        <v>3</v>
      </c>
      <c r="B10" s="11" t="s">
        <v>9</v>
      </c>
      <c r="C10" s="13" t="s">
        <v>7</v>
      </c>
      <c r="D10" s="13">
        <v>37188</v>
      </c>
      <c r="E10" s="14">
        <v>30248</v>
      </c>
      <c r="F10" s="31">
        <f t="shared" si="0"/>
        <v>67436</v>
      </c>
      <c r="G10" s="34"/>
      <c r="H10" s="15">
        <f t="shared" si="1"/>
        <v>0</v>
      </c>
    </row>
    <row r="11" spans="1:8" ht="16.5" x14ac:dyDescent="0.2">
      <c r="A11" s="11">
        <v>4</v>
      </c>
      <c r="B11" s="11" t="s">
        <v>10</v>
      </c>
      <c r="C11" s="13" t="s">
        <v>7</v>
      </c>
      <c r="D11" s="13">
        <v>37188</v>
      </c>
      <c r="E11" s="14">
        <v>30248</v>
      </c>
      <c r="F11" s="31">
        <f t="shared" si="0"/>
        <v>67436</v>
      </c>
      <c r="G11" s="34"/>
      <c r="H11" s="15">
        <f t="shared" si="1"/>
        <v>0</v>
      </c>
    </row>
    <row r="12" spans="1:8" ht="28.5" x14ac:dyDescent="0.2">
      <c r="A12" s="11">
        <v>5</v>
      </c>
      <c r="B12" s="11" t="s">
        <v>31</v>
      </c>
      <c r="C12" s="13" t="s">
        <v>11</v>
      </c>
      <c r="D12" s="13">
        <v>880</v>
      </c>
      <c r="E12" s="14">
        <v>800</v>
      </c>
      <c r="F12" s="32">
        <f t="shared" si="0"/>
        <v>1680</v>
      </c>
      <c r="G12" s="34"/>
      <c r="H12" s="15">
        <f t="shared" si="1"/>
        <v>0</v>
      </c>
    </row>
    <row r="13" spans="1:8" ht="28.5" x14ac:dyDescent="0.2">
      <c r="A13" s="11">
        <v>6</v>
      </c>
      <c r="B13" s="11" t="s">
        <v>32</v>
      </c>
      <c r="C13" s="13" t="s">
        <v>33</v>
      </c>
      <c r="D13" s="13">
        <v>440</v>
      </c>
      <c r="E13" s="14">
        <v>400</v>
      </c>
      <c r="F13" s="32">
        <f t="shared" si="0"/>
        <v>840</v>
      </c>
      <c r="G13" s="34"/>
      <c r="H13" s="15">
        <f t="shared" si="1"/>
        <v>0</v>
      </c>
    </row>
    <row r="14" spans="1:8" x14ac:dyDescent="0.2">
      <c r="A14" s="11">
        <v>7</v>
      </c>
      <c r="B14" s="11" t="s">
        <v>52</v>
      </c>
      <c r="C14" s="13" t="s">
        <v>11</v>
      </c>
      <c r="D14" s="13">
        <v>1200</v>
      </c>
      <c r="E14" s="14">
        <v>1000</v>
      </c>
      <c r="F14" s="32">
        <f t="shared" si="0"/>
        <v>2200</v>
      </c>
      <c r="G14" s="34"/>
      <c r="H14" s="15">
        <f t="shared" si="1"/>
        <v>0</v>
      </c>
    </row>
    <row r="15" spans="1:8" ht="15" x14ac:dyDescent="0.25">
      <c r="A15" s="17" t="s">
        <v>38</v>
      </c>
      <c r="B15" s="17"/>
      <c r="C15" s="17"/>
      <c r="D15" s="18"/>
      <c r="E15" s="18"/>
      <c r="F15" s="17"/>
      <c r="G15" s="17"/>
      <c r="H15" s="33">
        <f>SUM(H8:H14)</f>
        <v>0</v>
      </c>
    </row>
    <row r="18" spans="2:5" ht="31.5" customHeight="1" x14ac:dyDescent="0.2">
      <c r="B18" s="20" t="s">
        <v>40</v>
      </c>
      <c r="C18" s="20"/>
      <c r="D18" s="21"/>
      <c r="E18" s="21"/>
    </row>
    <row r="19" spans="2:5" ht="102" customHeight="1" x14ac:dyDescent="0.2">
      <c r="B19" s="22" t="s">
        <v>51</v>
      </c>
      <c r="C19" s="22"/>
      <c r="D19" s="22"/>
      <c r="E19" s="22"/>
    </row>
    <row r="20" spans="2:5" ht="31.5" customHeight="1" x14ac:dyDescent="0.2">
      <c r="B20" s="22" t="s">
        <v>41</v>
      </c>
      <c r="C20" s="22"/>
      <c r="D20" s="22"/>
      <c r="E20" s="22"/>
    </row>
    <row r="21" spans="2:5" x14ac:dyDescent="0.2">
      <c r="B21" s="23"/>
      <c r="C21" s="21"/>
      <c r="D21" s="21"/>
      <c r="E21" s="21"/>
    </row>
    <row r="22" spans="2:5" x14ac:dyDescent="0.2">
      <c r="B22" s="24" t="s">
        <v>42</v>
      </c>
      <c r="C22" s="21"/>
      <c r="D22" s="21"/>
      <c r="E22" s="21"/>
    </row>
    <row r="23" spans="2:5" x14ac:dyDescent="0.2">
      <c r="B23" s="24" t="s">
        <v>43</v>
      </c>
      <c r="C23" s="21"/>
      <c r="D23" s="21"/>
      <c r="E23" s="25"/>
    </row>
    <row r="24" spans="2:5" x14ac:dyDescent="0.2">
      <c r="B24" s="24" t="s">
        <v>44</v>
      </c>
      <c r="C24" s="21"/>
      <c r="D24" s="21"/>
      <c r="E24" s="21"/>
    </row>
    <row r="25" spans="2:5" x14ac:dyDescent="0.2">
      <c r="B25" s="24"/>
      <c r="C25" s="21"/>
      <c r="D25" s="21"/>
      <c r="E25" s="21"/>
    </row>
    <row r="26" spans="2:5" x14ac:dyDescent="0.2">
      <c r="B26" s="24" t="s">
        <v>45</v>
      </c>
      <c r="C26" s="21"/>
      <c r="D26" s="21"/>
      <c r="E26" s="21"/>
    </row>
    <row r="27" spans="2:5" x14ac:dyDescent="0.2">
      <c r="B27" s="26"/>
      <c r="C27" s="26"/>
      <c r="D27" s="26"/>
      <c r="E27" s="27"/>
    </row>
  </sheetData>
  <sheetProtection password="CE20" sheet="1" objects="1" scenarios="1"/>
  <mergeCells count="9">
    <mergeCell ref="B19:E19"/>
    <mergeCell ref="B20:E20"/>
    <mergeCell ref="B2:H2"/>
    <mergeCell ref="B3:H4"/>
    <mergeCell ref="A6:A7"/>
    <mergeCell ref="B6:B7"/>
    <mergeCell ref="C6:C7"/>
    <mergeCell ref="D6:E6"/>
    <mergeCell ref="A15:G15"/>
  </mergeCells>
  <pageMargins left="0.7" right="0.7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I13" sqref="I13"/>
    </sheetView>
  </sheetViews>
  <sheetFormatPr defaultRowHeight="14.25" x14ac:dyDescent="0.2"/>
  <cols>
    <col min="1" max="1" width="3.42578125" style="1" bestFit="1" customWidth="1"/>
    <col min="2" max="2" width="57.85546875" style="1" bestFit="1" customWidth="1"/>
    <col min="3" max="3" width="7.7109375" style="1" bestFit="1" customWidth="1"/>
    <col min="4" max="4" width="18.42578125" style="1" bestFit="1" customWidth="1"/>
    <col min="5" max="5" width="14.7109375" style="1" bestFit="1" customWidth="1"/>
    <col min="6" max="6" width="26.7109375" style="1" customWidth="1"/>
    <col min="7" max="7" width="16.42578125" style="1" customWidth="1"/>
    <col min="8" max="8" width="15.28515625" style="1" customWidth="1"/>
    <col min="9" max="16384" width="9.140625" style="1"/>
  </cols>
  <sheetData>
    <row r="1" spans="1:8" ht="15" x14ac:dyDescent="0.25">
      <c r="B1" s="2"/>
      <c r="H1" s="3" t="s">
        <v>28</v>
      </c>
    </row>
    <row r="2" spans="1:8" ht="15" x14ac:dyDescent="0.25">
      <c r="B2" s="4" t="s">
        <v>15</v>
      </c>
      <c r="C2" s="4"/>
      <c r="D2" s="4"/>
      <c r="E2" s="4"/>
      <c r="F2" s="4"/>
      <c r="G2" s="4"/>
      <c r="H2" s="4"/>
    </row>
    <row r="3" spans="1:8" ht="14.25" customHeight="1" x14ac:dyDescent="0.2">
      <c r="B3" s="29" t="s">
        <v>48</v>
      </c>
      <c r="C3" s="29"/>
      <c r="D3" s="29"/>
      <c r="E3" s="29"/>
      <c r="F3" s="29"/>
      <c r="G3" s="29"/>
      <c r="H3" s="29"/>
    </row>
    <row r="4" spans="1:8" x14ac:dyDescent="0.2">
      <c r="B4" s="29"/>
      <c r="C4" s="29"/>
      <c r="D4" s="29"/>
      <c r="E4" s="29"/>
      <c r="F4" s="29"/>
      <c r="G4" s="29"/>
      <c r="H4" s="29"/>
    </row>
    <row r="6" spans="1:8" s="9" customFormat="1" ht="45" x14ac:dyDescent="0.2">
      <c r="A6" s="7" t="s">
        <v>0</v>
      </c>
      <c r="B6" s="7" t="s">
        <v>1</v>
      </c>
      <c r="C6" s="7" t="s">
        <v>2</v>
      </c>
      <c r="D6" s="7" t="s">
        <v>3</v>
      </c>
      <c r="E6" s="7"/>
      <c r="F6" s="35" t="s">
        <v>34</v>
      </c>
      <c r="G6" s="8" t="s">
        <v>12</v>
      </c>
      <c r="H6" s="8" t="s">
        <v>13</v>
      </c>
    </row>
    <row r="7" spans="1:8" s="9" customFormat="1" ht="28.5" x14ac:dyDescent="0.2">
      <c r="A7" s="7"/>
      <c r="B7" s="7"/>
      <c r="C7" s="7"/>
      <c r="D7" s="10" t="s">
        <v>4</v>
      </c>
      <c r="E7" s="10" t="s">
        <v>5</v>
      </c>
      <c r="F7" s="31" t="s">
        <v>21</v>
      </c>
      <c r="G7" s="11"/>
      <c r="H7" s="11"/>
    </row>
    <row r="8" spans="1:8" ht="16.5" x14ac:dyDescent="0.2">
      <c r="A8" s="11">
        <v>1</v>
      </c>
      <c r="B8" s="11" t="s">
        <v>6</v>
      </c>
      <c r="C8" s="13" t="s">
        <v>7</v>
      </c>
      <c r="D8" s="13">
        <v>34884</v>
      </c>
      <c r="E8" s="14">
        <v>23621</v>
      </c>
      <c r="F8" s="32">
        <f>D8+E8</f>
        <v>58505</v>
      </c>
      <c r="G8" s="34"/>
      <c r="H8" s="15">
        <f>F8*G8</f>
        <v>0</v>
      </c>
    </row>
    <row r="9" spans="1:8" ht="16.5" x14ac:dyDescent="0.2">
      <c r="A9" s="11">
        <v>2</v>
      </c>
      <c r="B9" s="11" t="s">
        <v>8</v>
      </c>
      <c r="C9" s="13" t="s">
        <v>7</v>
      </c>
      <c r="D9" s="13">
        <v>58140</v>
      </c>
      <c r="E9" s="14">
        <v>39367.5</v>
      </c>
      <c r="F9" s="32">
        <f t="shared" ref="F9:F14" si="0">D9+E9</f>
        <v>97507.5</v>
      </c>
      <c r="G9" s="34"/>
      <c r="H9" s="15">
        <f t="shared" ref="H9:H13" si="1">F9*G9</f>
        <v>0</v>
      </c>
    </row>
    <row r="10" spans="1:8" ht="16.5" x14ac:dyDescent="0.2">
      <c r="A10" s="11">
        <v>3</v>
      </c>
      <c r="B10" s="11" t="s">
        <v>9</v>
      </c>
      <c r="C10" s="13" t="s">
        <v>7</v>
      </c>
      <c r="D10" s="13">
        <v>58140</v>
      </c>
      <c r="E10" s="14">
        <v>39367.5</v>
      </c>
      <c r="F10" s="32">
        <f t="shared" si="0"/>
        <v>97507.5</v>
      </c>
      <c r="G10" s="34"/>
      <c r="H10" s="15">
        <f t="shared" si="1"/>
        <v>0</v>
      </c>
    </row>
    <row r="11" spans="1:8" ht="16.5" x14ac:dyDescent="0.2">
      <c r="A11" s="11">
        <v>4</v>
      </c>
      <c r="B11" s="11" t="s">
        <v>10</v>
      </c>
      <c r="C11" s="13" t="s">
        <v>7</v>
      </c>
      <c r="D11" s="13">
        <v>58140</v>
      </c>
      <c r="E11" s="14">
        <v>39367.5</v>
      </c>
      <c r="F11" s="32">
        <f t="shared" si="0"/>
        <v>97507.5</v>
      </c>
      <c r="G11" s="34"/>
      <c r="H11" s="15">
        <f t="shared" si="1"/>
        <v>0</v>
      </c>
    </row>
    <row r="12" spans="1:8" ht="28.5" x14ac:dyDescent="0.2">
      <c r="A12" s="11">
        <v>5</v>
      </c>
      <c r="B12" s="11" t="s">
        <v>31</v>
      </c>
      <c r="C12" s="13" t="s">
        <v>11</v>
      </c>
      <c r="D12" s="13">
        <v>1200</v>
      </c>
      <c r="E12" s="14">
        <v>1200</v>
      </c>
      <c r="F12" s="32">
        <f t="shared" si="0"/>
        <v>2400</v>
      </c>
      <c r="G12" s="34"/>
      <c r="H12" s="15">
        <f t="shared" si="1"/>
        <v>0</v>
      </c>
    </row>
    <row r="13" spans="1:8" ht="28.5" x14ac:dyDescent="0.2">
      <c r="A13" s="11">
        <v>6</v>
      </c>
      <c r="B13" s="11" t="s">
        <v>32</v>
      </c>
      <c r="C13" s="13" t="s">
        <v>33</v>
      </c>
      <c r="D13" s="13">
        <v>600</v>
      </c>
      <c r="E13" s="14">
        <v>600</v>
      </c>
      <c r="F13" s="32">
        <f t="shared" si="0"/>
        <v>1200</v>
      </c>
      <c r="G13" s="34"/>
      <c r="H13" s="15">
        <f t="shared" si="1"/>
        <v>0</v>
      </c>
    </row>
    <row r="14" spans="1:8" x14ac:dyDescent="0.2">
      <c r="A14" s="11">
        <v>7</v>
      </c>
      <c r="B14" s="11" t="s">
        <v>52</v>
      </c>
      <c r="C14" s="13" t="s">
        <v>11</v>
      </c>
      <c r="D14" s="13">
        <v>2880</v>
      </c>
      <c r="E14" s="14">
        <v>1600</v>
      </c>
      <c r="F14" s="32">
        <f t="shared" si="0"/>
        <v>4480</v>
      </c>
      <c r="G14" s="34"/>
      <c r="H14" s="15">
        <f t="shared" ref="H9:H14" si="2">F14*G14</f>
        <v>0</v>
      </c>
    </row>
    <row r="15" spans="1:8" ht="15" x14ac:dyDescent="0.25">
      <c r="A15" s="17" t="s">
        <v>37</v>
      </c>
      <c r="B15" s="18"/>
      <c r="C15" s="18"/>
      <c r="D15" s="18"/>
      <c r="E15" s="18"/>
      <c r="F15" s="17"/>
      <c r="G15" s="17"/>
      <c r="H15" s="33">
        <f>SUM(H8:H14)</f>
        <v>0</v>
      </c>
    </row>
    <row r="18" spans="2:5" ht="31.5" customHeight="1" x14ac:dyDescent="0.2">
      <c r="B18" s="20" t="s">
        <v>40</v>
      </c>
      <c r="C18" s="20"/>
      <c r="D18" s="21"/>
      <c r="E18" s="21"/>
    </row>
    <row r="19" spans="2:5" ht="108.75" customHeight="1" x14ac:dyDescent="0.2">
      <c r="B19" s="22" t="s">
        <v>51</v>
      </c>
      <c r="C19" s="22"/>
      <c r="D19" s="22"/>
      <c r="E19" s="22"/>
    </row>
    <row r="20" spans="2:5" ht="31.5" customHeight="1" x14ac:dyDescent="0.2">
      <c r="B20" s="22" t="s">
        <v>41</v>
      </c>
      <c r="C20" s="22"/>
      <c r="D20" s="22"/>
      <c r="E20" s="22"/>
    </row>
    <row r="21" spans="2:5" x14ac:dyDescent="0.2">
      <c r="B21" s="23"/>
      <c r="C21" s="21"/>
      <c r="D21" s="21"/>
      <c r="E21" s="21"/>
    </row>
    <row r="22" spans="2:5" x14ac:dyDescent="0.2">
      <c r="B22" s="24" t="s">
        <v>42</v>
      </c>
      <c r="C22" s="21"/>
      <c r="D22" s="21"/>
      <c r="E22" s="21"/>
    </row>
    <row r="23" spans="2:5" x14ac:dyDescent="0.2">
      <c r="B23" s="24" t="s">
        <v>43</v>
      </c>
      <c r="C23" s="21"/>
      <c r="D23" s="21"/>
      <c r="E23" s="25"/>
    </row>
    <row r="24" spans="2:5" x14ac:dyDescent="0.2">
      <c r="B24" s="24" t="s">
        <v>44</v>
      </c>
      <c r="C24" s="21"/>
      <c r="D24" s="21"/>
      <c r="E24" s="21"/>
    </row>
    <row r="25" spans="2:5" x14ac:dyDescent="0.2">
      <c r="B25" s="24"/>
      <c r="C25" s="21"/>
      <c r="D25" s="21"/>
      <c r="E25" s="21"/>
    </row>
    <row r="26" spans="2:5" x14ac:dyDescent="0.2">
      <c r="B26" s="24" t="s">
        <v>45</v>
      </c>
      <c r="C26" s="21"/>
      <c r="D26" s="21"/>
      <c r="E26" s="21"/>
    </row>
    <row r="27" spans="2:5" x14ac:dyDescent="0.2">
      <c r="B27" s="26"/>
      <c r="C27" s="26"/>
      <c r="D27" s="26"/>
      <c r="E27" s="27"/>
    </row>
  </sheetData>
  <sheetProtection password="CE20" sheet="1" objects="1" scenarios="1"/>
  <mergeCells count="9">
    <mergeCell ref="B19:E19"/>
    <mergeCell ref="B20:E20"/>
    <mergeCell ref="B2:H2"/>
    <mergeCell ref="B3:H4"/>
    <mergeCell ref="A6:A7"/>
    <mergeCell ref="B6:B7"/>
    <mergeCell ref="C6:C7"/>
    <mergeCell ref="D6:E6"/>
    <mergeCell ref="A15:G15"/>
  </mergeCells>
  <pageMargins left="0.7" right="0.7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workbookViewId="0">
      <selection activeCell="F12" sqref="F12"/>
    </sheetView>
  </sheetViews>
  <sheetFormatPr defaultRowHeight="14.25" x14ac:dyDescent="0.2"/>
  <cols>
    <col min="1" max="1" width="3.42578125" style="1" bestFit="1" customWidth="1"/>
    <col min="2" max="2" width="57.85546875" style="1" bestFit="1" customWidth="1"/>
    <col min="3" max="3" width="7.7109375" style="1" bestFit="1" customWidth="1"/>
    <col min="4" max="4" width="18.42578125" style="1" bestFit="1" customWidth="1"/>
    <col min="5" max="5" width="14.7109375" style="1" bestFit="1" customWidth="1"/>
    <col min="6" max="6" width="26.7109375" style="1" customWidth="1"/>
    <col min="7" max="7" width="16.42578125" style="1" customWidth="1"/>
    <col min="8" max="8" width="15.28515625" style="1" customWidth="1"/>
    <col min="9" max="16384" width="9.140625" style="1"/>
  </cols>
  <sheetData>
    <row r="1" spans="1:8" ht="15" x14ac:dyDescent="0.25">
      <c r="B1" s="2" t="s">
        <v>15</v>
      </c>
      <c r="H1" s="3" t="s">
        <v>29</v>
      </c>
    </row>
    <row r="2" spans="1:8" ht="15" x14ac:dyDescent="0.25">
      <c r="B2" s="4" t="s">
        <v>15</v>
      </c>
      <c r="C2" s="4"/>
      <c r="D2" s="4"/>
      <c r="E2" s="4"/>
      <c r="F2" s="4"/>
      <c r="G2" s="4"/>
      <c r="H2" s="4"/>
    </row>
    <row r="3" spans="1:8" ht="14.25" customHeight="1" x14ac:dyDescent="0.2">
      <c r="B3" s="29" t="s">
        <v>49</v>
      </c>
      <c r="C3" s="29"/>
      <c r="D3" s="29"/>
      <c r="E3" s="29"/>
      <c r="F3" s="29"/>
      <c r="G3" s="29"/>
      <c r="H3" s="29"/>
    </row>
    <row r="4" spans="1:8" x14ac:dyDescent="0.2">
      <c r="B4" s="29"/>
      <c r="C4" s="29"/>
      <c r="D4" s="29"/>
      <c r="E4" s="29"/>
      <c r="F4" s="29"/>
      <c r="G4" s="29"/>
      <c r="H4" s="29"/>
    </row>
    <row r="6" spans="1:8" s="9" customFormat="1" ht="45" x14ac:dyDescent="0.2">
      <c r="A6" s="7" t="s">
        <v>0</v>
      </c>
      <c r="B6" s="7" t="s">
        <v>1</v>
      </c>
      <c r="C6" s="7" t="s">
        <v>2</v>
      </c>
      <c r="D6" s="7" t="s">
        <v>3</v>
      </c>
      <c r="E6" s="7"/>
      <c r="F6" s="35" t="s">
        <v>34</v>
      </c>
      <c r="G6" s="8" t="s">
        <v>12</v>
      </c>
      <c r="H6" s="8" t="s">
        <v>13</v>
      </c>
    </row>
    <row r="7" spans="1:8" s="9" customFormat="1" x14ac:dyDescent="0.2">
      <c r="A7" s="7"/>
      <c r="B7" s="7"/>
      <c r="C7" s="7"/>
      <c r="D7" s="10" t="s">
        <v>22</v>
      </c>
      <c r="E7" s="10" t="s">
        <v>23</v>
      </c>
      <c r="F7" s="31" t="s">
        <v>24</v>
      </c>
      <c r="G7" s="11"/>
      <c r="H7" s="11"/>
    </row>
    <row r="8" spans="1:8" ht="16.5" x14ac:dyDescent="0.2">
      <c r="A8" s="11">
        <v>1</v>
      </c>
      <c r="B8" s="11" t="s">
        <v>6</v>
      </c>
      <c r="C8" s="13" t="s">
        <v>7</v>
      </c>
      <c r="D8" s="13">
        <v>58649</v>
      </c>
      <c r="E8" s="14">
        <v>8079</v>
      </c>
      <c r="F8" s="32">
        <f>D8+E8</f>
        <v>66728</v>
      </c>
      <c r="G8" s="34"/>
      <c r="H8" s="15">
        <f>F8*G8</f>
        <v>0</v>
      </c>
    </row>
    <row r="9" spans="1:8" ht="16.5" x14ac:dyDescent="0.2">
      <c r="A9" s="11">
        <v>2</v>
      </c>
      <c r="B9" s="11" t="s">
        <v>8</v>
      </c>
      <c r="C9" s="13" t="s">
        <v>7</v>
      </c>
      <c r="D9" s="13">
        <v>97748.5</v>
      </c>
      <c r="E9" s="14">
        <v>13465</v>
      </c>
      <c r="F9" s="32">
        <f t="shared" ref="F9:F14" si="0">D9+E9</f>
        <v>111213.5</v>
      </c>
      <c r="G9" s="34"/>
      <c r="H9" s="15">
        <f t="shared" ref="H9:H14" si="1">F9*G9</f>
        <v>0</v>
      </c>
    </row>
    <row r="10" spans="1:8" ht="16.5" x14ac:dyDescent="0.2">
      <c r="A10" s="11">
        <v>3</v>
      </c>
      <c r="B10" s="11" t="s">
        <v>9</v>
      </c>
      <c r="C10" s="13" t="s">
        <v>7</v>
      </c>
      <c r="D10" s="13">
        <v>97748.5</v>
      </c>
      <c r="E10" s="14">
        <v>13465</v>
      </c>
      <c r="F10" s="32">
        <f t="shared" si="0"/>
        <v>111213.5</v>
      </c>
      <c r="G10" s="34"/>
      <c r="H10" s="15">
        <f t="shared" si="1"/>
        <v>0</v>
      </c>
    </row>
    <row r="11" spans="1:8" ht="16.5" x14ac:dyDescent="0.2">
      <c r="A11" s="11">
        <v>4</v>
      </c>
      <c r="B11" s="11" t="s">
        <v>10</v>
      </c>
      <c r="C11" s="13" t="s">
        <v>7</v>
      </c>
      <c r="D11" s="13">
        <v>97748.5</v>
      </c>
      <c r="E11" s="14">
        <v>13465</v>
      </c>
      <c r="F11" s="32">
        <f t="shared" si="0"/>
        <v>111213.5</v>
      </c>
      <c r="G11" s="34"/>
      <c r="H11" s="15">
        <f t="shared" si="1"/>
        <v>0</v>
      </c>
    </row>
    <row r="12" spans="1:8" ht="28.5" x14ac:dyDescent="0.2">
      <c r="A12" s="11">
        <v>5</v>
      </c>
      <c r="B12" s="11" t="s">
        <v>31</v>
      </c>
      <c r="C12" s="13" t="s">
        <v>11</v>
      </c>
      <c r="D12" s="13">
        <v>2970</v>
      </c>
      <c r="E12" s="14">
        <v>600</v>
      </c>
      <c r="F12" s="32">
        <f t="shared" si="0"/>
        <v>3570</v>
      </c>
      <c r="G12" s="34"/>
      <c r="H12" s="15">
        <f t="shared" si="1"/>
        <v>0</v>
      </c>
    </row>
    <row r="13" spans="1:8" ht="28.5" x14ac:dyDescent="0.2">
      <c r="A13" s="11">
        <v>6</v>
      </c>
      <c r="B13" s="11" t="s">
        <v>32</v>
      </c>
      <c r="C13" s="13" t="s">
        <v>33</v>
      </c>
      <c r="D13" s="13">
        <v>1485</v>
      </c>
      <c r="E13" s="14">
        <v>300</v>
      </c>
      <c r="F13" s="32">
        <f t="shared" si="0"/>
        <v>1785</v>
      </c>
      <c r="G13" s="34"/>
      <c r="H13" s="15">
        <f t="shared" si="1"/>
        <v>0</v>
      </c>
    </row>
    <row r="14" spans="1:8" x14ac:dyDescent="0.2">
      <c r="A14" s="11">
        <v>7</v>
      </c>
      <c r="B14" s="11" t="s">
        <v>52</v>
      </c>
      <c r="C14" s="13" t="s">
        <v>11</v>
      </c>
      <c r="D14" s="13">
        <v>3300</v>
      </c>
      <c r="E14" s="14">
        <v>600</v>
      </c>
      <c r="F14" s="32">
        <f t="shared" si="0"/>
        <v>3900</v>
      </c>
      <c r="G14" s="34"/>
      <c r="H14" s="15">
        <f t="shared" si="1"/>
        <v>0</v>
      </c>
    </row>
    <row r="15" spans="1:8" ht="15" x14ac:dyDescent="0.2">
      <c r="A15" s="36" t="s">
        <v>36</v>
      </c>
      <c r="B15" s="37"/>
      <c r="C15" s="37"/>
      <c r="D15" s="37"/>
      <c r="E15" s="37"/>
      <c r="F15" s="36"/>
      <c r="G15" s="36"/>
      <c r="H15" s="33">
        <f>SUM(H8:H14)</f>
        <v>0</v>
      </c>
    </row>
    <row r="19" spans="2:5" ht="31.5" customHeight="1" x14ac:dyDescent="0.2">
      <c r="B19" s="20" t="s">
        <v>40</v>
      </c>
      <c r="C19" s="20"/>
      <c r="D19" s="21"/>
      <c r="E19" s="21"/>
    </row>
    <row r="20" spans="2:5" ht="76.5" customHeight="1" x14ac:dyDescent="0.2">
      <c r="B20" s="22" t="s">
        <v>51</v>
      </c>
      <c r="C20" s="22"/>
      <c r="D20" s="22"/>
      <c r="E20" s="22"/>
    </row>
    <row r="21" spans="2:5" ht="31.5" customHeight="1" x14ac:dyDescent="0.2">
      <c r="B21" s="22" t="s">
        <v>41</v>
      </c>
      <c r="C21" s="22"/>
      <c r="D21" s="22"/>
      <c r="E21" s="22"/>
    </row>
    <row r="22" spans="2:5" x14ac:dyDescent="0.2">
      <c r="B22" s="23"/>
      <c r="C22" s="21"/>
      <c r="D22" s="21"/>
      <c r="E22" s="21"/>
    </row>
    <row r="23" spans="2:5" x14ac:dyDescent="0.2">
      <c r="B23" s="24" t="s">
        <v>42</v>
      </c>
      <c r="C23" s="21"/>
      <c r="D23" s="21"/>
      <c r="E23" s="21"/>
    </row>
    <row r="24" spans="2:5" x14ac:dyDescent="0.2">
      <c r="B24" s="24" t="s">
        <v>43</v>
      </c>
      <c r="C24" s="21"/>
      <c r="D24" s="21"/>
      <c r="E24" s="25"/>
    </row>
    <row r="25" spans="2:5" x14ac:dyDescent="0.2">
      <c r="B25" s="24" t="s">
        <v>44</v>
      </c>
      <c r="C25" s="21"/>
      <c r="D25" s="21"/>
      <c r="E25" s="21"/>
    </row>
    <row r="26" spans="2:5" x14ac:dyDescent="0.2">
      <c r="B26" s="24"/>
      <c r="C26" s="21"/>
      <c r="D26" s="21"/>
      <c r="E26" s="21"/>
    </row>
    <row r="27" spans="2:5" x14ac:dyDescent="0.2">
      <c r="B27" s="24" t="s">
        <v>45</v>
      </c>
      <c r="C27" s="21"/>
      <c r="D27" s="21"/>
      <c r="E27" s="21"/>
    </row>
    <row r="28" spans="2:5" x14ac:dyDescent="0.2">
      <c r="B28" s="26"/>
      <c r="C28" s="26"/>
      <c r="D28" s="26"/>
      <c r="E28" s="27"/>
    </row>
  </sheetData>
  <sheetProtection password="CE20" sheet="1" objects="1" scenarios="1"/>
  <mergeCells count="9">
    <mergeCell ref="B20:E20"/>
    <mergeCell ref="B21:E21"/>
    <mergeCell ref="B2:H2"/>
    <mergeCell ref="B3:H4"/>
    <mergeCell ref="A6:A7"/>
    <mergeCell ref="B6:B7"/>
    <mergeCell ref="C6:C7"/>
    <mergeCell ref="D6:E6"/>
    <mergeCell ref="A15:G15"/>
  </mergeCells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G14" sqref="G14"/>
    </sheetView>
  </sheetViews>
  <sheetFormatPr defaultRowHeight="14.25" x14ac:dyDescent="0.2"/>
  <cols>
    <col min="1" max="1" width="3.42578125" style="1" bestFit="1" customWidth="1"/>
    <col min="2" max="2" width="57.85546875" style="1" bestFit="1" customWidth="1"/>
    <col min="3" max="3" width="7.7109375" style="1" bestFit="1" customWidth="1"/>
    <col min="4" max="4" width="18.42578125" style="1" bestFit="1" customWidth="1"/>
    <col min="5" max="5" width="14.7109375" style="1" bestFit="1" customWidth="1"/>
    <col min="6" max="6" width="26.7109375" style="1" customWidth="1"/>
    <col min="7" max="7" width="16.42578125" style="1" customWidth="1"/>
    <col min="8" max="8" width="15.28515625" style="1" customWidth="1"/>
    <col min="9" max="16384" width="9.140625" style="1"/>
  </cols>
  <sheetData>
    <row r="1" spans="1:8" x14ac:dyDescent="0.2">
      <c r="H1" s="3" t="s">
        <v>30</v>
      </c>
    </row>
    <row r="2" spans="1:8" ht="15" x14ac:dyDescent="0.25">
      <c r="B2" s="4" t="s">
        <v>15</v>
      </c>
      <c r="C2" s="4"/>
      <c r="D2" s="4"/>
      <c r="E2" s="4"/>
      <c r="F2" s="4"/>
      <c r="G2" s="4"/>
      <c r="H2" s="4"/>
    </row>
    <row r="3" spans="1:8" x14ac:dyDescent="0.2">
      <c r="B3" s="38" t="s">
        <v>50</v>
      </c>
      <c r="C3" s="38"/>
      <c r="D3" s="38"/>
      <c r="E3" s="38"/>
      <c r="F3" s="38"/>
      <c r="G3" s="38"/>
      <c r="H3" s="38"/>
    </row>
    <row r="4" spans="1:8" x14ac:dyDescent="0.2">
      <c r="B4" s="39"/>
      <c r="C4" s="39"/>
      <c r="D4" s="39"/>
      <c r="E4" s="39"/>
      <c r="F4" s="39"/>
      <c r="G4" s="39"/>
      <c r="H4" s="39"/>
    </row>
    <row r="5" spans="1:8" x14ac:dyDescent="0.2">
      <c r="B5" s="40"/>
      <c r="C5" s="40"/>
      <c r="D5" s="40"/>
      <c r="E5" s="40"/>
      <c r="F5" s="40"/>
      <c r="G5" s="40"/>
      <c r="H5" s="40"/>
    </row>
    <row r="6" spans="1:8" s="9" customFormat="1" ht="45" customHeight="1" x14ac:dyDescent="0.2">
      <c r="A6" s="7" t="s">
        <v>0</v>
      </c>
      <c r="B6" s="7" t="s">
        <v>1</v>
      </c>
      <c r="C6" s="7" t="s">
        <v>2</v>
      </c>
      <c r="D6" s="41" t="s">
        <v>3</v>
      </c>
      <c r="E6" s="42"/>
      <c r="F6" s="35" t="s">
        <v>34</v>
      </c>
      <c r="G6" s="8" t="s">
        <v>12</v>
      </c>
      <c r="H6" s="8" t="s">
        <v>13</v>
      </c>
    </row>
    <row r="7" spans="1:8" s="9" customFormat="1" x14ac:dyDescent="0.2">
      <c r="A7" s="7"/>
      <c r="B7" s="7"/>
      <c r="C7" s="7"/>
      <c r="D7" s="10" t="s">
        <v>25</v>
      </c>
      <c r="E7" s="10" t="s">
        <v>26</v>
      </c>
      <c r="F7" s="31" t="s">
        <v>27</v>
      </c>
      <c r="G7" s="11"/>
      <c r="H7" s="11"/>
    </row>
    <row r="8" spans="1:8" ht="16.5" x14ac:dyDescent="0.2">
      <c r="A8" s="11">
        <v>1</v>
      </c>
      <c r="B8" s="11" t="s">
        <v>6</v>
      </c>
      <c r="C8" s="13" t="s">
        <v>7</v>
      </c>
      <c r="D8" s="13">
        <v>24191</v>
      </c>
      <c r="E8" s="14">
        <v>16132</v>
      </c>
      <c r="F8" s="32">
        <f>D8+E8</f>
        <v>40323</v>
      </c>
      <c r="G8" s="34"/>
      <c r="H8" s="15">
        <f>F8*G8</f>
        <v>0</v>
      </c>
    </row>
    <row r="9" spans="1:8" ht="16.5" x14ac:dyDescent="0.2">
      <c r="A9" s="11">
        <v>2</v>
      </c>
      <c r="B9" s="11" t="s">
        <v>8</v>
      </c>
      <c r="C9" s="13" t="s">
        <v>7</v>
      </c>
      <c r="D9" s="13">
        <v>40318</v>
      </c>
      <c r="E9" s="14">
        <v>26887</v>
      </c>
      <c r="F9" s="32">
        <f t="shared" ref="F9:F14" si="0">D9+E9</f>
        <v>67205</v>
      </c>
      <c r="G9" s="34"/>
      <c r="H9" s="15">
        <f t="shared" ref="H9:H14" si="1">F9*G9</f>
        <v>0</v>
      </c>
    </row>
    <row r="10" spans="1:8" ht="16.5" x14ac:dyDescent="0.2">
      <c r="A10" s="11">
        <v>3</v>
      </c>
      <c r="B10" s="11" t="s">
        <v>9</v>
      </c>
      <c r="C10" s="13" t="s">
        <v>7</v>
      </c>
      <c r="D10" s="13">
        <v>40318</v>
      </c>
      <c r="E10" s="14">
        <v>26887</v>
      </c>
      <c r="F10" s="32">
        <f t="shared" si="0"/>
        <v>67205</v>
      </c>
      <c r="G10" s="34"/>
      <c r="H10" s="15">
        <f t="shared" si="1"/>
        <v>0</v>
      </c>
    </row>
    <row r="11" spans="1:8" ht="16.5" x14ac:dyDescent="0.2">
      <c r="A11" s="11">
        <v>4</v>
      </c>
      <c r="B11" s="11" t="s">
        <v>10</v>
      </c>
      <c r="C11" s="13" t="s">
        <v>7</v>
      </c>
      <c r="D11" s="13">
        <v>40318</v>
      </c>
      <c r="E11" s="14">
        <v>26887</v>
      </c>
      <c r="F11" s="32">
        <f t="shared" si="0"/>
        <v>67205</v>
      </c>
      <c r="G11" s="34"/>
      <c r="H11" s="15">
        <f t="shared" si="1"/>
        <v>0</v>
      </c>
    </row>
    <row r="12" spans="1:8" ht="28.5" x14ac:dyDescent="0.2">
      <c r="A12" s="11">
        <v>5</v>
      </c>
      <c r="B12" s="11" t="s">
        <v>31</v>
      </c>
      <c r="C12" s="13" t="s">
        <v>11</v>
      </c>
      <c r="D12" s="13">
        <v>1200</v>
      </c>
      <c r="E12" s="14">
        <v>800</v>
      </c>
      <c r="F12" s="32">
        <f t="shared" si="0"/>
        <v>2000</v>
      </c>
      <c r="G12" s="34"/>
      <c r="H12" s="15">
        <f t="shared" si="1"/>
        <v>0</v>
      </c>
    </row>
    <row r="13" spans="1:8" ht="28.5" x14ac:dyDescent="0.2">
      <c r="A13" s="11">
        <v>6</v>
      </c>
      <c r="B13" s="11" t="s">
        <v>32</v>
      </c>
      <c r="C13" s="13" t="s">
        <v>33</v>
      </c>
      <c r="D13" s="13">
        <v>600</v>
      </c>
      <c r="E13" s="14">
        <v>400</v>
      </c>
      <c r="F13" s="32">
        <f t="shared" si="0"/>
        <v>1000</v>
      </c>
      <c r="G13" s="34"/>
      <c r="H13" s="15">
        <f t="shared" si="1"/>
        <v>0</v>
      </c>
    </row>
    <row r="14" spans="1:8" x14ac:dyDescent="0.2">
      <c r="A14" s="11">
        <v>7</v>
      </c>
      <c r="B14" s="11" t="s">
        <v>52</v>
      </c>
      <c r="C14" s="13" t="s">
        <v>11</v>
      </c>
      <c r="D14" s="13">
        <v>2000</v>
      </c>
      <c r="E14" s="14">
        <v>1000</v>
      </c>
      <c r="F14" s="32">
        <f t="shared" si="0"/>
        <v>3000</v>
      </c>
      <c r="G14" s="34"/>
      <c r="H14" s="15">
        <f t="shared" si="1"/>
        <v>0</v>
      </c>
    </row>
    <row r="15" spans="1:8" ht="15" x14ac:dyDescent="0.25">
      <c r="A15" s="17" t="s">
        <v>35</v>
      </c>
      <c r="B15" s="18"/>
      <c r="C15" s="18"/>
      <c r="D15" s="18"/>
      <c r="E15" s="18"/>
      <c r="F15" s="17"/>
      <c r="G15" s="17"/>
      <c r="H15" s="33">
        <f>SUM(H8:H14)</f>
        <v>0</v>
      </c>
    </row>
    <row r="18" spans="2:5" ht="31.5" customHeight="1" x14ac:dyDescent="0.2">
      <c r="B18" s="20" t="s">
        <v>40</v>
      </c>
      <c r="C18" s="20"/>
      <c r="D18" s="21"/>
      <c r="E18" s="21"/>
    </row>
    <row r="19" spans="2:5" ht="101.25" customHeight="1" x14ac:dyDescent="0.2">
      <c r="B19" s="22" t="s">
        <v>51</v>
      </c>
      <c r="C19" s="22"/>
      <c r="D19" s="22"/>
      <c r="E19" s="22"/>
    </row>
    <row r="20" spans="2:5" ht="31.5" customHeight="1" x14ac:dyDescent="0.2">
      <c r="B20" s="22" t="s">
        <v>41</v>
      </c>
      <c r="C20" s="22"/>
      <c r="D20" s="22"/>
      <c r="E20" s="22"/>
    </row>
    <row r="21" spans="2:5" x14ac:dyDescent="0.2">
      <c r="B21" s="23"/>
      <c r="C21" s="21"/>
      <c r="D21" s="21"/>
      <c r="E21" s="21"/>
    </row>
    <row r="22" spans="2:5" x14ac:dyDescent="0.2">
      <c r="B22" s="24" t="s">
        <v>42</v>
      </c>
      <c r="C22" s="21"/>
      <c r="D22" s="21"/>
      <c r="E22" s="21"/>
    </row>
    <row r="23" spans="2:5" x14ac:dyDescent="0.2">
      <c r="B23" s="24" t="s">
        <v>43</v>
      </c>
      <c r="C23" s="21"/>
      <c r="D23" s="21"/>
      <c r="E23" s="25"/>
    </row>
    <row r="24" spans="2:5" x14ac:dyDescent="0.2">
      <c r="B24" s="24" t="s">
        <v>44</v>
      </c>
      <c r="C24" s="21"/>
      <c r="D24" s="21"/>
      <c r="E24" s="21"/>
    </row>
    <row r="25" spans="2:5" x14ac:dyDescent="0.2">
      <c r="B25" s="24"/>
      <c r="C25" s="21"/>
      <c r="D25" s="21"/>
      <c r="E25" s="21"/>
    </row>
    <row r="26" spans="2:5" x14ac:dyDescent="0.2">
      <c r="B26" s="24" t="s">
        <v>45</v>
      </c>
      <c r="C26" s="21"/>
      <c r="D26" s="21"/>
      <c r="E26" s="21"/>
    </row>
    <row r="27" spans="2:5" x14ac:dyDescent="0.2">
      <c r="B27" s="26"/>
      <c r="C27" s="26"/>
      <c r="D27" s="26"/>
      <c r="E27" s="27"/>
    </row>
  </sheetData>
  <sheetProtection password="CE20" sheet="1" objects="1" scenarios="1"/>
  <mergeCells count="9">
    <mergeCell ref="B19:E19"/>
    <mergeCell ref="B20:E20"/>
    <mergeCell ref="B2:H2"/>
    <mergeCell ref="B3:H4"/>
    <mergeCell ref="A6:A7"/>
    <mergeCell ref="B6:B7"/>
    <mergeCell ref="C6:C7"/>
    <mergeCell ref="D6:E6"/>
    <mergeCell ref="A15:G15"/>
  </mergeCells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ОП 1</vt:lpstr>
      <vt:lpstr>ОП 2</vt:lpstr>
      <vt:lpstr>ОП 3</vt:lpstr>
      <vt:lpstr>ОП 4</vt:lpstr>
      <vt:lpstr>ОП 5</vt:lpstr>
      <vt:lpstr>'ОП 1'!Print_Area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Petia</dc:creator>
  <cp:lastModifiedBy>P16605</cp:lastModifiedBy>
  <cp:lastPrinted>2020-06-04T12:05:45Z</cp:lastPrinted>
  <dcterms:created xsi:type="dcterms:W3CDTF">2020-03-18T08:48:24Z</dcterms:created>
  <dcterms:modified xsi:type="dcterms:W3CDTF">2020-06-04T12:12:02Z</dcterms:modified>
</cp:coreProperties>
</file>