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80" yWindow="75" windowWidth="23280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3" i="1"/>
  <c r="G14" i="1"/>
  <c r="G15" i="1"/>
  <c r="G16" i="1"/>
  <c r="G17" i="1"/>
  <c r="G18" i="1"/>
  <c r="G19" i="1"/>
  <c r="G20" i="1"/>
  <c r="G21" i="1"/>
  <c r="G22" i="1"/>
  <c r="G23" i="1"/>
  <c r="G26" i="1" l="1"/>
  <c r="G54" i="1" s="1"/>
  <c r="G12" i="1"/>
  <c r="G24" i="1" s="1"/>
  <c r="G9" i="1"/>
  <c r="G8" i="1"/>
  <c r="G10" i="1" l="1"/>
  <c r="G55" i="1"/>
</calcChain>
</file>

<file path=xl/sharedStrings.xml><?xml version="1.0" encoding="utf-8"?>
<sst xmlns="http://schemas.openxmlformats.org/spreadsheetml/2006/main" count="163" uniqueCount="82">
  <si>
    <t>КОЛИЧЕСТВЕНО-СТОЙНОСТНА СМЕТКА</t>
  </si>
  <si>
    <t>№</t>
  </si>
  <si>
    <t>Проектни дейности</t>
  </si>
  <si>
    <t>Описание</t>
  </si>
  <si>
    <t>м-ка</t>
  </si>
  <si>
    <t>к-во</t>
  </si>
  <si>
    <t>стойност</t>
  </si>
  <si>
    <t>бр.</t>
  </si>
  <si>
    <t>Обща стойност на проектни дейности в лева, без ДДС</t>
  </si>
  <si>
    <t>м</t>
  </si>
  <si>
    <t>Според приложено задание, с включени материали</t>
  </si>
  <si>
    <t>Обща стойност на монтажни дейности в лева, без ДДС</t>
  </si>
  <si>
    <t xml:space="preserve">Спецификация на материалите </t>
  </si>
  <si>
    <t>Материали доставка на изпълнителя</t>
  </si>
  <si>
    <t>Мост десетполюсен за клеми редови</t>
  </si>
  <si>
    <t xml:space="preserve">Разделителна пластина за клеми редови </t>
  </si>
  <si>
    <t>Обща стойност на материалите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</si>
  <si>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</si>
  <si>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</si>
  <si>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</si>
  <si>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</si>
  <si>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</si>
  <si>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Монтаж на релета, клемореди, проводници, бананки, накрайници, кабелни канали, бутони и т.н.</t>
  </si>
  <si>
    <t>к-кт</t>
  </si>
  <si>
    <t>АП триполюсен 6А 230 VАC</t>
  </si>
  <si>
    <t>АП еднополюсен 16А 230 VAC</t>
  </si>
  <si>
    <t>Контакт монофазен за закрепване на DIN шина 230 VAC 16А</t>
  </si>
  <si>
    <t>Изработване на екзекутивна документация за цялата уредба</t>
  </si>
  <si>
    <t>Изработване на технически проект за цялата уредба</t>
  </si>
  <si>
    <t>Бананки</t>
  </si>
  <si>
    <t>Изработване на вторична комутация и монтаж на цифрови релейни защити, измервателни уреди и балансови електромери</t>
  </si>
  <si>
    <t>Ключ двупозиционен, 1НО/1НЗ (за М/Д)</t>
  </si>
  <si>
    <t>Бутон за управление червен, светещ 230 VАC, 1НО</t>
  </si>
  <si>
    <t>Бутон за управление зелен, светещ 230 VАC, 1НО</t>
  </si>
  <si>
    <t>Токови клеми комплект от 8 броя с измервателни сонди, шунтове, мостове и крайни капачки</t>
  </si>
  <si>
    <t>Рейка за закрепване на клеми и апаратура (DIN шина)</t>
  </si>
  <si>
    <t>Изолиран кабелен накрайник 1.5 мм2</t>
  </si>
  <si>
    <t>Изолиран кабелен накрайник 2.5 мм2</t>
  </si>
  <si>
    <t>доставка, монтаж и опроводяване</t>
  </si>
  <si>
    <t>Да се изготви след извършване на пълния обем СМР</t>
  </si>
  <si>
    <t>Включва бирки, крепежи и др. Кабелът е доставка на възложителя</t>
  </si>
  <si>
    <t>Полагане на контролни кабели с укрепване, прозвъняване, поставяне на бананки, подвързване и маркиране в двата края</t>
  </si>
  <si>
    <t>Стопер за клеморед</t>
  </si>
  <si>
    <t>Настройките се вземат от карта за настройки на РЗ, която ще се предостави от Възложителя. Всички останали адреси за конфигуриране в ЦРЗ, се параметризират от Изпълнителя.</t>
  </si>
  <si>
    <t>Табло, електромер, клемореди и предпазители т.н.</t>
  </si>
  <si>
    <t>Полагане на заземителна шина с включени крепежи и боядисване</t>
  </si>
  <si>
    <t>Монтаж на инвертор и акумулаторен блок с включени крепежи, полагане и подвързване на кабели</t>
  </si>
  <si>
    <t>Да се изготви според приложено техническо задание.</t>
  </si>
  <si>
    <t>Оперативно захранване НН на ЗРУ</t>
  </si>
  <si>
    <t>За монтаж на табло ЦРЗ</t>
  </si>
  <si>
    <t>Доставка и монтаж на осветително тяло с луминисцентна/LED лампа</t>
  </si>
  <si>
    <t>Крепежни материали(болтове, гайки, кабелни стяжки и др.)</t>
  </si>
  <si>
    <t>Кабелна спирала</t>
  </si>
  <si>
    <t>Пуско-наладъчни, електрически измервания</t>
  </si>
  <si>
    <t>АП еднополюсен 6А 220 VАC</t>
  </si>
  <si>
    <t>АП еднополюсен 10А 220 VАC</t>
  </si>
  <si>
    <t>Табло за цифрови релейни защити дължина/височина/дълбочина 550/1900/400 мм защити и други апарати</t>
  </si>
  <si>
    <t xml:space="preserve">Изработване и монтиране на табелки/надписи оказващи наименование, състояние на съоръженията /включено и изключено/ </t>
  </si>
  <si>
    <t>Демонтаж  табло електромерно с вторична комутация и отделяне на апаратура, която ще се ползва при реализацията на проекта</t>
  </si>
  <si>
    <t>ЗА ТАБЛО ЦРЗ</t>
  </si>
  <si>
    <t>-</t>
  </si>
  <si>
    <t>Настройка и конфигуриране на цифрова релейна защита, издаване на протокол от изпитанията</t>
  </si>
  <si>
    <t>Прорязан PVC кабелен канал с капак с размери 80х60</t>
  </si>
  <si>
    <t>Прорязан PVC кабелен канал с капак с размери 40х60</t>
  </si>
  <si>
    <t>Прорязан PVC кабелен канал с капак с размери 60х60</t>
  </si>
  <si>
    <t>Табло за цифрови релейни защити дължина/височина/дълбочина1000/1900/400 мм защити и други апарати</t>
  </si>
  <si>
    <t>Образец № 11.3</t>
  </si>
  <si>
    <t>Проектиране и извършване на строително-монтажни работи по подмяна на релейни защити средно напрежение във ВС „ЗПЗ“, гр. Велико Търново</t>
  </si>
  <si>
    <t>единична цена без ДДС</t>
  </si>
  <si>
    <t>Строително-монтажни дейности</t>
  </si>
  <si>
    <t>Обща стойност на обособена позиция № 3 в лева, без ДДС</t>
  </si>
  <si>
    <t>Обособяване на клеморед с вторична комутация СН променлив ток</t>
  </si>
  <si>
    <t>Сигнален контакт за АП</t>
  </si>
  <si>
    <t>Реле помощно с основа -  контакти 230VAC/4А, с бобина 230VAC</t>
  </si>
  <si>
    <t>Клеми редови с номерация до 4 мм2</t>
  </si>
  <si>
    <t>Доставка и монтаж на табло с плоча за шкаф 550/1900/400</t>
  </si>
  <si>
    <t>Проводник монтажен HO7V-k 1.5 мм2 (син, черен, бял)</t>
  </si>
  <si>
    <t>Проводник монтажен HO7V-k 2.5 мм2 (червен)</t>
  </si>
  <si>
    <t>Дата ______________ г.</t>
  </si>
  <si>
    <t>ПОДПИС и ПЕЧАТ:</t>
  </si>
  <si>
    <t>__________________________ (име и фамилия)</t>
  </si>
  <si>
    <t>__________________________ (длъжност)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</si>
</sst>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0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13" fillId="0" borderId="1" xfId="1" applyFont="1" applyFill="1" applyBorder="1" applyAlignment="1" applyProtection="1">
      <alignment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1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2" fontId="4" fillId="0" borderId="0" xfId="1" applyNumberFormat="1" applyFont="1" applyFill="1" applyProtection="1">
      <protection hidden="1"/>
    </xf>
    <xf numFmtId="0" fontId="18" fillId="0" borderId="1" xfId="1" applyFont="1" applyFill="1" applyBorder="1" applyAlignment="1" applyProtection="1">
      <alignment horizontal="left" vertical="center" wrapText="1"/>
      <protection hidden="1"/>
    </xf>
    <xf numFmtId="0" fontId="13" fillId="0" borderId="1" xfId="1" applyFont="1" applyFill="1" applyBorder="1" applyProtection="1">
      <protection locked="0"/>
    </xf>
    <xf numFmtId="2" fontId="13" fillId="0" borderId="1" xfId="1" applyNumberFormat="1" applyFont="1" applyFill="1" applyBorder="1" applyProtection="1">
      <protection hidden="1"/>
    </xf>
    <xf numFmtId="0" fontId="18" fillId="0" borderId="1" xfId="1" applyFont="1" applyFill="1" applyBorder="1" applyAlignment="1" applyProtection="1">
      <alignment horizontal="left" wrapText="1"/>
      <protection hidden="1"/>
    </xf>
    <xf numFmtId="0" fontId="18" fillId="0" borderId="1" xfId="1" applyFont="1" applyFill="1" applyBorder="1" applyAlignment="1" applyProtection="1">
      <alignment horizontal="center" wrapText="1"/>
      <protection hidden="1"/>
    </xf>
    <xf numFmtId="0" fontId="18" fillId="0" borderId="1" xfId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3" fillId="0" borderId="4" xfId="1" applyFont="1" applyFill="1" applyBorder="1" applyProtection="1">
      <protection locked="0"/>
    </xf>
    <xf numFmtId="0" fontId="18" fillId="0" borderId="1" xfId="1" applyFont="1" applyFill="1" applyBorder="1" applyAlignment="1" applyProtection="1">
      <alignment horizontal="left" vertical="top" wrapText="1"/>
      <protection hidden="1"/>
    </xf>
    <xf numFmtId="2" fontId="20" fillId="0" borderId="1" xfId="1" applyNumberFormat="1" applyFont="1" applyFill="1" applyBorder="1" applyProtection="1">
      <protection hidden="1"/>
    </xf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3" xfId="1" applyFont="1" applyFill="1" applyBorder="1" applyAlignment="1" applyProtection="1">
      <alignment horizontal="right"/>
      <protection hidden="1"/>
    </xf>
    <xf numFmtId="0" fontId="13" fillId="0" borderId="4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right"/>
      <protection hidden="1"/>
    </xf>
    <xf numFmtId="0" fontId="13" fillId="0" borderId="3" xfId="1" applyNumberFormat="1" applyFont="1" applyFill="1" applyBorder="1" applyAlignment="1" applyProtection="1">
      <alignment horizontal="right"/>
      <protection hidden="1"/>
    </xf>
    <xf numFmtId="0" fontId="13" fillId="0" borderId="4" xfId="1" applyNumberFormat="1" applyFont="1" applyFill="1" applyBorder="1" applyAlignment="1" applyProtection="1">
      <alignment horizontal="right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20" fillId="0" borderId="1" xfId="1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55" zoomScaleNormal="100" workbookViewId="0">
      <selection activeCell="A58" activeCellId="3" sqref="F8:F9 F12:F23 F26:F53 A58:G77"/>
    </sheetView>
  </sheetViews>
  <sheetFormatPr defaultRowHeight="15" x14ac:dyDescent="0.25"/>
  <cols>
    <col min="1" max="1" width="6.7109375" style="21" customWidth="1"/>
    <col min="2" max="2" width="82.5703125" style="21" customWidth="1"/>
    <col min="3" max="3" width="41.28515625" style="21" bestFit="1" customWidth="1"/>
    <col min="4" max="4" width="10.5703125" style="21" bestFit="1" customWidth="1"/>
    <col min="5" max="5" width="8.5703125" style="21" customWidth="1"/>
    <col min="6" max="6" width="16.42578125" style="21" customWidth="1"/>
    <col min="7" max="7" width="20.140625" style="21" bestFit="1" customWidth="1"/>
    <col min="8" max="16384" width="9.140625" style="21"/>
  </cols>
  <sheetData>
    <row r="1" spans="1:7" ht="21" x14ac:dyDescent="0.35">
      <c r="A1" s="1"/>
      <c r="B1" s="1"/>
      <c r="C1" s="1"/>
      <c r="D1" s="2"/>
      <c r="E1" s="3"/>
      <c r="F1" s="4"/>
      <c r="G1" s="5" t="s">
        <v>66</v>
      </c>
    </row>
    <row r="2" spans="1:7" ht="21" x14ac:dyDescent="0.35">
      <c r="A2" s="6"/>
      <c r="B2" s="7"/>
      <c r="C2" s="37"/>
      <c r="D2" s="37"/>
      <c r="E2" s="37"/>
      <c r="F2" s="4"/>
      <c r="G2" s="4"/>
    </row>
    <row r="3" spans="1:7" ht="23.25" x14ac:dyDescent="0.35">
      <c r="A3" s="6"/>
      <c r="B3" s="38" t="s">
        <v>0</v>
      </c>
      <c r="C3" s="38"/>
      <c r="D3" s="38"/>
      <c r="E3" s="38"/>
      <c r="F3" s="4"/>
      <c r="G3" s="4"/>
    </row>
    <row r="4" spans="1:7" ht="21" x14ac:dyDescent="0.35">
      <c r="A4" s="6"/>
      <c r="B4" s="4"/>
      <c r="C4" s="4"/>
      <c r="D4" s="8"/>
      <c r="E4" s="3"/>
      <c r="F4" s="4"/>
      <c r="G4" s="4"/>
    </row>
    <row r="5" spans="1:7" ht="43.5" customHeight="1" x14ac:dyDescent="0.35">
      <c r="A5" s="42" t="s">
        <v>67</v>
      </c>
      <c r="B5" s="42"/>
      <c r="C5" s="42"/>
      <c r="D5" s="42"/>
      <c r="E5" s="42"/>
      <c r="F5" s="42"/>
      <c r="G5" s="42"/>
    </row>
    <row r="6" spans="1:7" ht="23.25" x14ac:dyDescent="0.35">
      <c r="A6" s="9"/>
      <c r="B6" s="10"/>
      <c r="C6" s="10"/>
      <c r="D6" s="11"/>
      <c r="E6" s="12"/>
      <c r="F6" s="4"/>
      <c r="G6" s="4"/>
    </row>
    <row r="7" spans="1:7" ht="63" x14ac:dyDescent="0.3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4" t="s">
        <v>68</v>
      </c>
      <c r="G7" s="13" t="s">
        <v>6</v>
      </c>
    </row>
    <row r="8" spans="1:7" s="44" customFormat="1" ht="30" x14ac:dyDescent="0.25">
      <c r="A8" s="15">
        <v>1</v>
      </c>
      <c r="B8" s="23" t="s">
        <v>28</v>
      </c>
      <c r="C8" s="23" t="s">
        <v>47</v>
      </c>
      <c r="D8" s="28" t="s">
        <v>23</v>
      </c>
      <c r="E8" s="23">
        <v>1</v>
      </c>
      <c r="F8" s="24"/>
      <c r="G8" s="25">
        <f>E8*F8</f>
        <v>0</v>
      </c>
    </row>
    <row r="9" spans="1:7" s="44" customFormat="1" ht="30.75" x14ac:dyDescent="0.25">
      <c r="A9" s="16">
        <v>2</v>
      </c>
      <c r="B9" s="32" t="s">
        <v>27</v>
      </c>
      <c r="C9" s="26" t="s">
        <v>39</v>
      </c>
      <c r="D9" s="27" t="s">
        <v>23</v>
      </c>
      <c r="E9" s="27">
        <v>1</v>
      </c>
      <c r="F9" s="24"/>
      <c r="G9" s="25">
        <f>E9*F9</f>
        <v>0</v>
      </c>
    </row>
    <row r="10" spans="1:7" ht="15.75" x14ac:dyDescent="0.25">
      <c r="A10" s="34" t="s">
        <v>8</v>
      </c>
      <c r="B10" s="35"/>
      <c r="C10" s="35"/>
      <c r="D10" s="35"/>
      <c r="E10" s="35"/>
      <c r="F10" s="36"/>
      <c r="G10" s="25">
        <f>SUM(G8:G9)</f>
        <v>0</v>
      </c>
    </row>
    <row r="11" spans="1:7" ht="63" x14ac:dyDescent="0.35">
      <c r="A11" s="13" t="s">
        <v>1</v>
      </c>
      <c r="B11" s="13" t="s">
        <v>69</v>
      </c>
      <c r="C11" s="13" t="s">
        <v>3</v>
      </c>
      <c r="D11" s="13" t="s">
        <v>4</v>
      </c>
      <c r="E11" s="13" t="s">
        <v>5</v>
      </c>
      <c r="F11" s="14" t="s">
        <v>68</v>
      </c>
      <c r="G11" s="13" t="s">
        <v>6</v>
      </c>
    </row>
    <row r="12" spans="1:7" ht="45" x14ac:dyDescent="0.25">
      <c r="A12" s="15">
        <v>1</v>
      </c>
      <c r="B12" s="26" t="s">
        <v>30</v>
      </c>
      <c r="C12" s="23" t="s">
        <v>22</v>
      </c>
      <c r="D12" s="27" t="s">
        <v>23</v>
      </c>
      <c r="E12" s="28">
        <v>10</v>
      </c>
      <c r="F12" s="29"/>
      <c r="G12" s="25">
        <f>E12*F12</f>
        <v>0</v>
      </c>
    </row>
    <row r="13" spans="1:7" s="44" customFormat="1" ht="30" x14ac:dyDescent="0.25">
      <c r="A13" s="15">
        <v>2</v>
      </c>
      <c r="B13" s="23" t="s">
        <v>58</v>
      </c>
      <c r="C13" s="23" t="s">
        <v>44</v>
      </c>
      <c r="D13" s="28" t="s">
        <v>23</v>
      </c>
      <c r="E13" s="28">
        <v>4</v>
      </c>
      <c r="F13" s="30"/>
      <c r="G13" s="25">
        <f t="shared" ref="G13:G23" si="0">E13*F13</f>
        <v>0</v>
      </c>
    </row>
    <row r="14" spans="1:7" s="44" customFormat="1" ht="15.75" x14ac:dyDescent="0.25">
      <c r="A14" s="15">
        <v>3</v>
      </c>
      <c r="B14" s="23" t="s">
        <v>75</v>
      </c>
      <c r="C14" s="23" t="s">
        <v>59</v>
      </c>
      <c r="D14" s="28" t="s">
        <v>7</v>
      </c>
      <c r="E14" s="28">
        <v>3</v>
      </c>
      <c r="F14" s="30"/>
      <c r="G14" s="25">
        <f t="shared" si="0"/>
        <v>0</v>
      </c>
    </row>
    <row r="15" spans="1:7" s="44" customFormat="1" ht="15.75" x14ac:dyDescent="0.25">
      <c r="A15" s="15">
        <v>4</v>
      </c>
      <c r="B15" s="23" t="s">
        <v>75</v>
      </c>
      <c r="C15" s="23" t="s">
        <v>59</v>
      </c>
      <c r="D15" s="28" t="s">
        <v>7</v>
      </c>
      <c r="E15" s="28">
        <v>1</v>
      </c>
      <c r="F15" s="30"/>
      <c r="G15" s="25">
        <f t="shared" si="0"/>
        <v>0</v>
      </c>
    </row>
    <row r="16" spans="1:7" ht="90.75" x14ac:dyDescent="0.25">
      <c r="A16" s="15">
        <v>5</v>
      </c>
      <c r="B16" s="26" t="s">
        <v>61</v>
      </c>
      <c r="C16" s="26" t="s">
        <v>43</v>
      </c>
      <c r="D16" s="27" t="s">
        <v>7</v>
      </c>
      <c r="E16" s="28">
        <v>10</v>
      </c>
      <c r="F16" s="30"/>
      <c r="G16" s="25">
        <f t="shared" si="0"/>
        <v>0</v>
      </c>
    </row>
    <row r="17" spans="1:7" ht="30.75" x14ac:dyDescent="0.25">
      <c r="A17" s="15">
        <v>6</v>
      </c>
      <c r="B17" s="26" t="s">
        <v>41</v>
      </c>
      <c r="C17" s="26" t="s">
        <v>40</v>
      </c>
      <c r="D17" s="27" t="s">
        <v>7</v>
      </c>
      <c r="E17" s="28">
        <v>70</v>
      </c>
      <c r="F17" s="29"/>
      <c r="G17" s="25">
        <f t="shared" si="0"/>
        <v>0</v>
      </c>
    </row>
    <row r="18" spans="1:7" s="44" customFormat="1" ht="15.75" x14ac:dyDescent="0.25">
      <c r="A18" s="15">
        <v>7</v>
      </c>
      <c r="B18" s="23" t="s">
        <v>50</v>
      </c>
      <c r="C18" s="23" t="s">
        <v>38</v>
      </c>
      <c r="D18" s="27" t="s">
        <v>7</v>
      </c>
      <c r="E18" s="28">
        <v>4</v>
      </c>
      <c r="F18" s="29"/>
      <c r="G18" s="25">
        <f t="shared" si="0"/>
        <v>0</v>
      </c>
    </row>
    <row r="19" spans="1:7" ht="30" x14ac:dyDescent="0.25">
      <c r="A19" s="15">
        <v>8</v>
      </c>
      <c r="B19" s="23" t="s">
        <v>57</v>
      </c>
      <c r="C19" s="23" t="s">
        <v>10</v>
      </c>
      <c r="D19" s="28" t="s">
        <v>23</v>
      </c>
      <c r="E19" s="28">
        <v>10</v>
      </c>
      <c r="F19" s="29"/>
      <c r="G19" s="25">
        <f t="shared" si="0"/>
        <v>0</v>
      </c>
    </row>
    <row r="20" spans="1:7" s="44" customFormat="1" ht="30" x14ac:dyDescent="0.25">
      <c r="A20" s="15">
        <v>9</v>
      </c>
      <c r="B20" s="23" t="s">
        <v>46</v>
      </c>
      <c r="C20" s="23" t="s">
        <v>48</v>
      </c>
      <c r="D20" s="28" t="s">
        <v>7</v>
      </c>
      <c r="E20" s="28">
        <v>1</v>
      </c>
      <c r="F20" s="29"/>
      <c r="G20" s="25">
        <f t="shared" si="0"/>
        <v>0</v>
      </c>
    </row>
    <row r="21" spans="1:7" s="44" customFormat="1" ht="15.75" x14ac:dyDescent="0.25">
      <c r="A21" s="15">
        <v>10</v>
      </c>
      <c r="B21" s="23" t="s">
        <v>71</v>
      </c>
      <c r="C21" s="23" t="s">
        <v>48</v>
      </c>
      <c r="D21" s="28" t="s">
        <v>23</v>
      </c>
      <c r="E21" s="28">
        <v>1</v>
      </c>
      <c r="F21" s="29"/>
      <c r="G21" s="25">
        <f t="shared" si="0"/>
        <v>0</v>
      </c>
    </row>
    <row r="22" spans="1:7" s="44" customFormat="1" ht="15.75" x14ac:dyDescent="0.25">
      <c r="A22" s="15">
        <v>11</v>
      </c>
      <c r="B22" s="23" t="s">
        <v>53</v>
      </c>
      <c r="C22" s="23" t="s">
        <v>60</v>
      </c>
      <c r="D22" s="28" t="s">
        <v>23</v>
      </c>
      <c r="E22" s="28">
        <v>1</v>
      </c>
      <c r="F22" s="29"/>
      <c r="G22" s="25">
        <f t="shared" si="0"/>
        <v>0</v>
      </c>
    </row>
    <row r="23" spans="1:7" ht="15.75" x14ac:dyDescent="0.25">
      <c r="A23" s="15">
        <v>12</v>
      </c>
      <c r="B23" s="23" t="s">
        <v>45</v>
      </c>
      <c r="C23" s="23" t="s">
        <v>49</v>
      </c>
      <c r="D23" s="28" t="s">
        <v>9</v>
      </c>
      <c r="E23" s="28">
        <v>3</v>
      </c>
      <c r="F23" s="29"/>
      <c r="G23" s="25">
        <f t="shared" si="0"/>
        <v>0</v>
      </c>
    </row>
    <row r="24" spans="1:7" ht="15.75" x14ac:dyDescent="0.25">
      <c r="A24" s="39" t="s">
        <v>11</v>
      </c>
      <c r="B24" s="40"/>
      <c r="C24" s="40"/>
      <c r="D24" s="40"/>
      <c r="E24" s="40"/>
      <c r="F24" s="41"/>
      <c r="G24" s="25">
        <f>SUM(G12:G23)</f>
        <v>0</v>
      </c>
    </row>
    <row r="25" spans="1:7" ht="63" x14ac:dyDescent="0.35">
      <c r="A25" s="17" t="s">
        <v>1</v>
      </c>
      <c r="B25" s="17" t="s">
        <v>12</v>
      </c>
      <c r="C25" s="13" t="s">
        <v>3</v>
      </c>
      <c r="D25" s="13" t="s">
        <v>4</v>
      </c>
      <c r="E25" s="13" t="s">
        <v>5</v>
      </c>
      <c r="F25" s="14" t="s">
        <v>68</v>
      </c>
      <c r="G25" s="13" t="s">
        <v>6</v>
      </c>
    </row>
    <row r="26" spans="1:7" ht="15.75" x14ac:dyDescent="0.25">
      <c r="A26" s="16">
        <v>1</v>
      </c>
      <c r="B26" s="26" t="s">
        <v>54</v>
      </c>
      <c r="C26" s="18" t="s">
        <v>13</v>
      </c>
      <c r="D26" s="19" t="s">
        <v>7</v>
      </c>
      <c r="E26" s="20">
        <v>10</v>
      </c>
      <c r="F26" s="24"/>
      <c r="G26" s="25">
        <f>E26*F26</f>
        <v>0</v>
      </c>
    </row>
    <row r="27" spans="1:7" ht="15.75" x14ac:dyDescent="0.25">
      <c r="A27" s="16">
        <v>2</v>
      </c>
      <c r="B27" s="26" t="s">
        <v>55</v>
      </c>
      <c r="C27" s="18" t="s">
        <v>13</v>
      </c>
      <c r="D27" s="19" t="s">
        <v>7</v>
      </c>
      <c r="E27" s="20">
        <v>11</v>
      </c>
      <c r="F27" s="24"/>
      <c r="G27" s="25">
        <f t="shared" ref="G27:G53" si="1">E27*F27</f>
        <v>0</v>
      </c>
    </row>
    <row r="28" spans="1:7" ht="15.75" x14ac:dyDescent="0.25">
      <c r="A28" s="16">
        <v>3</v>
      </c>
      <c r="B28" s="26" t="s">
        <v>25</v>
      </c>
      <c r="C28" s="18" t="s">
        <v>13</v>
      </c>
      <c r="D28" s="19" t="s">
        <v>7</v>
      </c>
      <c r="E28" s="20">
        <v>4</v>
      </c>
      <c r="F28" s="24"/>
      <c r="G28" s="25">
        <f t="shared" si="1"/>
        <v>0</v>
      </c>
    </row>
    <row r="29" spans="1:7" s="44" customFormat="1" ht="15.75" x14ac:dyDescent="0.25">
      <c r="A29" s="16">
        <v>4</v>
      </c>
      <c r="B29" s="26" t="s">
        <v>24</v>
      </c>
      <c r="C29" s="18" t="s">
        <v>13</v>
      </c>
      <c r="D29" s="19" t="s">
        <v>7</v>
      </c>
      <c r="E29" s="20">
        <v>3</v>
      </c>
      <c r="F29" s="24"/>
      <c r="G29" s="25">
        <f t="shared" si="1"/>
        <v>0</v>
      </c>
    </row>
    <row r="30" spans="1:7" ht="15.75" x14ac:dyDescent="0.25">
      <c r="A30" s="16">
        <v>5</v>
      </c>
      <c r="B30" s="26" t="s">
        <v>72</v>
      </c>
      <c r="C30" s="18" t="s">
        <v>13</v>
      </c>
      <c r="D30" s="19" t="s">
        <v>7</v>
      </c>
      <c r="E30" s="20">
        <v>30</v>
      </c>
      <c r="F30" s="24"/>
      <c r="G30" s="25">
        <f t="shared" si="1"/>
        <v>0</v>
      </c>
    </row>
    <row r="31" spans="1:7" ht="15.75" x14ac:dyDescent="0.25">
      <c r="A31" s="16">
        <v>6</v>
      </c>
      <c r="B31" s="26" t="s">
        <v>73</v>
      </c>
      <c r="C31" s="18" t="s">
        <v>13</v>
      </c>
      <c r="D31" s="19" t="s">
        <v>7</v>
      </c>
      <c r="E31" s="20">
        <v>90</v>
      </c>
      <c r="F31" s="24"/>
      <c r="G31" s="25">
        <f t="shared" si="1"/>
        <v>0</v>
      </c>
    </row>
    <row r="32" spans="1:7" ht="15.75" x14ac:dyDescent="0.25">
      <c r="A32" s="16">
        <v>7</v>
      </c>
      <c r="B32" s="26" t="s">
        <v>32</v>
      </c>
      <c r="C32" s="18" t="s">
        <v>13</v>
      </c>
      <c r="D32" s="19" t="s">
        <v>7</v>
      </c>
      <c r="E32" s="20">
        <v>10</v>
      </c>
      <c r="F32" s="24"/>
      <c r="G32" s="25">
        <f t="shared" si="1"/>
        <v>0</v>
      </c>
    </row>
    <row r="33" spans="1:7" ht="15.75" x14ac:dyDescent="0.25">
      <c r="A33" s="16">
        <v>8</v>
      </c>
      <c r="B33" s="26" t="s">
        <v>33</v>
      </c>
      <c r="C33" s="18" t="s">
        <v>13</v>
      </c>
      <c r="D33" s="19" t="s">
        <v>7</v>
      </c>
      <c r="E33" s="20">
        <v>10</v>
      </c>
      <c r="F33" s="24"/>
      <c r="G33" s="25">
        <f t="shared" si="1"/>
        <v>0</v>
      </c>
    </row>
    <row r="34" spans="1:7" ht="15.75" x14ac:dyDescent="0.25">
      <c r="A34" s="16">
        <v>9</v>
      </c>
      <c r="B34" s="26" t="s">
        <v>31</v>
      </c>
      <c r="C34" s="18" t="s">
        <v>13</v>
      </c>
      <c r="D34" s="19" t="s">
        <v>7</v>
      </c>
      <c r="E34" s="20">
        <v>10</v>
      </c>
      <c r="F34" s="24"/>
      <c r="G34" s="25">
        <f t="shared" si="1"/>
        <v>0</v>
      </c>
    </row>
    <row r="35" spans="1:7" ht="15.75" x14ac:dyDescent="0.25">
      <c r="A35" s="16">
        <v>10</v>
      </c>
      <c r="B35" s="26" t="s">
        <v>26</v>
      </c>
      <c r="C35" s="18" t="s">
        <v>13</v>
      </c>
      <c r="D35" s="19" t="s">
        <v>7</v>
      </c>
      <c r="E35" s="20">
        <v>4</v>
      </c>
      <c r="F35" s="24"/>
      <c r="G35" s="25">
        <f t="shared" si="1"/>
        <v>0</v>
      </c>
    </row>
    <row r="36" spans="1:7" ht="30.75" x14ac:dyDescent="0.25">
      <c r="A36" s="16">
        <v>11</v>
      </c>
      <c r="B36" s="26" t="s">
        <v>34</v>
      </c>
      <c r="C36" s="18" t="s">
        <v>13</v>
      </c>
      <c r="D36" s="19" t="s">
        <v>7</v>
      </c>
      <c r="E36" s="20">
        <v>10</v>
      </c>
      <c r="F36" s="24"/>
      <c r="G36" s="25">
        <f t="shared" si="1"/>
        <v>0</v>
      </c>
    </row>
    <row r="37" spans="1:7" ht="15.75" x14ac:dyDescent="0.25">
      <c r="A37" s="16">
        <v>12</v>
      </c>
      <c r="B37" s="26" t="s">
        <v>52</v>
      </c>
      <c r="C37" s="18" t="s">
        <v>13</v>
      </c>
      <c r="D37" s="19" t="s">
        <v>9</v>
      </c>
      <c r="E37" s="20">
        <v>10</v>
      </c>
      <c r="F37" s="24"/>
      <c r="G37" s="25">
        <f t="shared" si="1"/>
        <v>0</v>
      </c>
    </row>
    <row r="38" spans="1:7" ht="15.75" x14ac:dyDescent="0.25">
      <c r="A38" s="16">
        <v>13</v>
      </c>
      <c r="B38" s="26" t="s">
        <v>74</v>
      </c>
      <c r="C38" s="18" t="s">
        <v>13</v>
      </c>
      <c r="D38" s="19" t="s">
        <v>7</v>
      </c>
      <c r="E38" s="20">
        <v>2500</v>
      </c>
      <c r="F38" s="24"/>
      <c r="G38" s="25">
        <f t="shared" si="1"/>
        <v>0</v>
      </c>
    </row>
    <row r="39" spans="1:7" ht="15.75" x14ac:dyDescent="0.25">
      <c r="A39" s="16">
        <v>14</v>
      </c>
      <c r="B39" s="26" t="s">
        <v>14</v>
      </c>
      <c r="C39" s="18" t="s">
        <v>13</v>
      </c>
      <c r="D39" s="19" t="s">
        <v>7</v>
      </c>
      <c r="E39" s="20">
        <v>160</v>
      </c>
      <c r="F39" s="24"/>
      <c r="G39" s="25">
        <f t="shared" si="1"/>
        <v>0</v>
      </c>
    </row>
    <row r="40" spans="1:7" ht="15.75" x14ac:dyDescent="0.25">
      <c r="A40" s="16">
        <v>15</v>
      </c>
      <c r="B40" s="26" t="s">
        <v>15</v>
      </c>
      <c r="C40" s="18" t="s">
        <v>13</v>
      </c>
      <c r="D40" s="19" t="s">
        <v>7</v>
      </c>
      <c r="E40" s="20">
        <v>160</v>
      </c>
      <c r="F40" s="24"/>
      <c r="G40" s="25">
        <f t="shared" si="1"/>
        <v>0</v>
      </c>
    </row>
    <row r="41" spans="1:7" ht="15.75" x14ac:dyDescent="0.25">
      <c r="A41" s="16">
        <v>16</v>
      </c>
      <c r="B41" s="26" t="s">
        <v>42</v>
      </c>
      <c r="C41" s="18" t="s">
        <v>13</v>
      </c>
      <c r="D41" s="19" t="s">
        <v>7</v>
      </c>
      <c r="E41" s="20">
        <v>80</v>
      </c>
      <c r="F41" s="24"/>
      <c r="G41" s="25">
        <f t="shared" si="1"/>
        <v>0</v>
      </c>
    </row>
    <row r="42" spans="1:7" ht="15.75" x14ac:dyDescent="0.25">
      <c r="A42" s="16">
        <v>17</v>
      </c>
      <c r="B42" s="26" t="s">
        <v>76</v>
      </c>
      <c r="C42" s="18" t="s">
        <v>13</v>
      </c>
      <c r="D42" s="19" t="s">
        <v>9</v>
      </c>
      <c r="E42" s="20">
        <v>2000</v>
      </c>
      <c r="F42" s="24"/>
      <c r="G42" s="25">
        <f t="shared" si="1"/>
        <v>0</v>
      </c>
    </row>
    <row r="43" spans="1:7" ht="15.75" x14ac:dyDescent="0.25">
      <c r="A43" s="16">
        <v>18</v>
      </c>
      <c r="B43" s="26" t="s">
        <v>77</v>
      </c>
      <c r="C43" s="18" t="s">
        <v>13</v>
      </c>
      <c r="D43" s="19" t="s">
        <v>9</v>
      </c>
      <c r="E43" s="20">
        <v>300</v>
      </c>
      <c r="F43" s="24"/>
      <c r="G43" s="25">
        <f t="shared" si="1"/>
        <v>0</v>
      </c>
    </row>
    <row r="44" spans="1:7" ht="15.75" x14ac:dyDescent="0.25">
      <c r="A44" s="16">
        <v>19</v>
      </c>
      <c r="B44" s="26" t="s">
        <v>36</v>
      </c>
      <c r="C44" s="18" t="s">
        <v>13</v>
      </c>
      <c r="D44" s="19" t="s">
        <v>7</v>
      </c>
      <c r="E44" s="20">
        <v>6000</v>
      </c>
      <c r="F44" s="24"/>
      <c r="G44" s="25">
        <f t="shared" si="1"/>
        <v>0</v>
      </c>
    </row>
    <row r="45" spans="1:7" ht="15.75" x14ac:dyDescent="0.25">
      <c r="A45" s="16">
        <v>20</v>
      </c>
      <c r="B45" s="26" t="s">
        <v>37</v>
      </c>
      <c r="C45" s="18" t="s">
        <v>13</v>
      </c>
      <c r="D45" s="19" t="s">
        <v>7</v>
      </c>
      <c r="E45" s="20">
        <v>1000</v>
      </c>
      <c r="F45" s="24"/>
      <c r="G45" s="25">
        <f t="shared" si="1"/>
        <v>0</v>
      </c>
    </row>
    <row r="46" spans="1:7" ht="15.75" x14ac:dyDescent="0.25">
      <c r="A46" s="16">
        <v>21</v>
      </c>
      <c r="B46" s="26" t="s">
        <v>29</v>
      </c>
      <c r="C46" s="18" t="s">
        <v>13</v>
      </c>
      <c r="D46" s="19" t="s">
        <v>7</v>
      </c>
      <c r="E46" s="20">
        <v>8000</v>
      </c>
      <c r="F46" s="24"/>
      <c r="G46" s="25">
        <f t="shared" si="1"/>
        <v>0</v>
      </c>
    </row>
    <row r="47" spans="1:7" ht="15.75" x14ac:dyDescent="0.25">
      <c r="A47" s="16">
        <v>22</v>
      </c>
      <c r="B47" s="26" t="s">
        <v>35</v>
      </c>
      <c r="C47" s="18" t="s">
        <v>13</v>
      </c>
      <c r="D47" s="19" t="s">
        <v>9</v>
      </c>
      <c r="E47" s="20">
        <v>30</v>
      </c>
      <c r="F47" s="24"/>
      <c r="G47" s="25">
        <f t="shared" si="1"/>
        <v>0</v>
      </c>
    </row>
    <row r="48" spans="1:7" ht="15.75" x14ac:dyDescent="0.25">
      <c r="A48" s="16">
        <v>23</v>
      </c>
      <c r="B48" s="26" t="s">
        <v>63</v>
      </c>
      <c r="C48" s="18" t="s">
        <v>13</v>
      </c>
      <c r="D48" s="19" t="s">
        <v>9</v>
      </c>
      <c r="E48" s="20">
        <v>16</v>
      </c>
      <c r="F48" s="24"/>
      <c r="G48" s="25">
        <f t="shared" si="1"/>
        <v>0</v>
      </c>
    </row>
    <row r="49" spans="1:7" ht="15.75" x14ac:dyDescent="0.25">
      <c r="A49" s="16">
        <v>24</v>
      </c>
      <c r="B49" s="26" t="s">
        <v>62</v>
      </c>
      <c r="C49" s="18" t="s">
        <v>13</v>
      </c>
      <c r="D49" s="19" t="s">
        <v>9</v>
      </c>
      <c r="E49" s="20">
        <v>40</v>
      </c>
      <c r="F49" s="24"/>
      <c r="G49" s="25">
        <f t="shared" si="1"/>
        <v>0</v>
      </c>
    </row>
    <row r="50" spans="1:7" ht="15.75" x14ac:dyDescent="0.25">
      <c r="A50" s="16">
        <v>25</v>
      </c>
      <c r="B50" s="26" t="s">
        <v>64</v>
      </c>
      <c r="C50" s="18" t="s">
        <v>13</v>
      </c>
      <c r="D50" s="19" t="s">
        <v>9</v>
      </c>
      <c r="E50" s="20">
        <v>26</v>
      </c>
      <c r="F50" s="31"/>
      <c r="G50" s="25">
        <f t="shared" si="1"/>
        <v>0</v>
      </c>
    </row>
    <row r="51" spans="1:7" ht="15.75" x14ac:dyDescent="0.25">
      <c r="A51" s="16">
        <v>26</v>
      </c>
      <c r="B51" s="26" t="s">
        <v>51</v>
      </c>
      <c r="C51" s="18" t="s">
        <v>13</v>
      </c>
      <c r="D51" s="19" t="s">
        <v>23</v>
      </c>
      <c r="E51" s="20">
        <v>1</v>
      </c>
      <c r="F51" s="31"/>
      <c r="G51" s="25">
        <f t="shared" si="1"/>
        <v>0</v>
      </c>
    </row>
    <row r="52" spans="1:7" ht="30.75" x14ac:dyDescent="0.25">
      <c r="A52" s="16">
        <v>27</v>
      </c>
      <c r="B52" s="26" t="s">
        <v>56</v>
      </c>
      <c r="C52" s="18" t="s">
        <v>13</v>
      </c>
      <c r="D52" s="19" t="s">
        <v>7</v>
      </c>
      <c r="E52" s="20">
        <v>3</v>
      </c>
      <c r="F52" s="31"/>
      <c r="G52" s="25">
        <f t="shared" si="1"/>
        <v>0</v>
      </c>
    </row>
    <row r="53" spans="1:7" ht="30.75" x14ac:dyDescent="0.25">
      <c r="A53" s="16">
        <v>28</v>
      </c>
      <c r="B53" s="26" t="s">
        <v>65</v>
      </c>
      <c r="C53" s="18" t="s">
        <v>13</v>
      </c>
      <c r="D53" s="19" t="s">
        <v>7</v>
      </c>
      <c r="E53" s="20">
        <v>1</v>
      </c>
      <c r="F53" s="31"/>
      <c r="G53" s="25">
        <f t="shared" si="1"/>
        <v>0</v>
      </c>
    </row>
    <row r="54" spans="1:7" ht="15.75" x14ac:dyDescent="0.25">
      <c r="A54" s="34" t="s">
        <v>16</v>
      </c>
      <c r="B54" s="35"/>
      <c r="C54" s="35"/>
      <c r="D54" s="35"/>
      <c r="E54" s="35"/>
      <c r="F54" s="36"/>
      <c r="G54" s="25">
        <f>SUM(G26:G53)</f>
        <v>0</v>
      </c>
    </row>
    <row r="55" spans="1:7" ht="23.25" x14ac:dyDescent="0.35">
      <c r="A55" s="43" t="s">
        <v>70</v>
      </c>
      <c r="B55" s="43"/>
      <c r="C55" s="43"/>
      <c r="D55" s="43"/>
      <c r="E55" s="43"/>
      <c r="F55" s="43"/>
      <c r="G55" s="33">
        <f>G54+G24+G10</f>
        <v>0</v>
      </c>
    </row>
    <row r="56" spans="1:7" ht="21" x14ac:dyDescent="0.35">
      <c r="A56" s="4"/>
      <c r="B56" s="4"/>
      <c r="C56" s="4"/>
      <c r="D56" s="8"/>
      <c r="E56" s="3"/>
      <c r="F56" s="4"/>
      <c r="G56" s="22"/>
    </row>
    <row r="57" spans="1:7" ht="21" x14ac:dyDescent="0.35">
      <c r="A57" s="4"/>
      <c r="B57" s="4"/>
      <c r="C57" s="4"/>
      <c r="D57" s="4"/>
      <c r="E57" s="4"/>
      <c r="F57" s="4"/>
      <c r="G57" s="4"/>
    </row>
    <row r="58" spans="1:7" x14ac:dyDescent="0.25">
      <c r="A58" s="48" t="s">
        <v>17</v>
      </c>
      <c r="B58" s="46"/>
      <c r="C58" s="46"/>
      <c r="D58" s="49"/>
      <c r="E58" s="50"/>
      <c r="F58" s="51"/>
      <c r="G58" s="46"/>
    </row>
    <row r="59" spans="1:7" x14ac:dyDescent="0.25">
      <c r="A59" s="46"/>
      <c r="B59" s="46"/>
      <c r="C59" s="46"/>
      <c r="D59" s="52"/>
      <c r="E59" s="53"/>
      <c r="F59" s="51"/>
      <c r="G59" s="46"/>
    </row>
    <row r="60" spans="1:7" x14ac:dyDescent="0.25">
      <c r="A60" s="54" t="s">
        <v>18</v>
      </c>
      <c r="B60" s="54"/>
      <c r="C60" s="54"/>
      <c r="D60" s="54"/>
      <c r="E60" s="50"/>
      <c r="F60" s="51"/>
      <c r="G60" s="46"/>
    </row>
    <row r="61" spans="1:7" x14ac:dyDescent="0.25">
      <c r="A61" s="55" t="s">
        <v>19</v>
      </c>
      <c r="B61" s="55"/>
      <c r="C61" s="55"/>
      <c r="D61" s="55"/>
      <c r="E61" s="55"/>
      <c r="F61" s="55"/>
      <c r="G61" s="55"/>
    </row>
    <row r="62" spans="1:7" x14ac:dyDescent="0.25">
      <c r="A62" s="55"/>
      <c r="B62" s="55"/>
      <c r="C62" s="55"/>
      <c r="D62" s="55"/>
      <c r="E62" s="55"/>
      <c r="F62" s="55"/>
      <c r="G62" s="55"/>
    </row>
    <row r="63" spans="1:7" x14ac:dyDescent="0.25">
      <c r="A63" s="55"/>
      <c r="B63" s="55"/>
      <c r="C63" s="55"/>
      <c r="D63" s="55"/>
      <c r="E63" s="55"/>
      <c r="F63" s="55"/>
      <c r="G63" s="55"/>
    </row>
    <row r="64" spans="1:7" x14ac:dyDescent="0.25">
      <c r="A64" s="55"/>
      <c r="B64" s="55"/>
      <c r="C64" s="55"/>
      <c r="D64" s="55"/>
      <c r="E64" s="55"/>
      <c r="F64" s="55"/>
      <c r="G64" s="55"/>
    </row>
    <row r="65" spans="1:7" x14ac:dyDescent="0.25">
      <c r="A65" s="55" t="s">
        <v>20</v>
      </c>
      <c r="B65" s="55"/>
      <c r="C65" s="55"/>
      <c r="D65" s="55"/>
      <c r="E65" s="55"/>
      <c r="F65" s="55"/>
      <c r="G65" s="55"/>
    </row>
    <row r="66" spans="1:7" x14ac:dyDescent="0.25">
      <c r="A66" s="55"/>
      <c r="B66" s="55"/>
      <c r="C66" s="55"/>
      <c r="D66" s="55"/>
      <c r="E66" s="55"/>
      <c r="F66" s="55"/>
      <c r="G66" s="55"/>
    </row>
    <row r="67" spans="1:7" x14ac:dyDescent="0.25">
      <c r="A67" s="55"/>
      <c r="B67" s="55"/>
      <c r="C67" s="55"/>
      <c r="D67" s="55"/>
      <c r="E67" s="55"/>
      <c r="F67" s="55"/>
      <c r="G67" s="55"/>
    </row>
    <row r="68" spans="1:7" x14ac:dyDescent="0.25">
      <c r="A68" s="56" t="s">
        <v>21</v>
      </c>
      <c r="B68" s="56"/>
      <c r="C68" s="56"/>
      <c r="D68" s="56"/>
      <c r="E68" s="56"/>
      <c r="F68" s="56"/>
      <c r="G68" s="56"/>
    </row>
    <row r="69" spans="1:7" x14ac:dyDescent="0.25">
      <c r="A69" s="56"/>
      <c r="B69" s="56"/>
      <c r="C69" s="56"/>
      <c r="D69" s="56"/>
      <c r="E69" s="56"/>
      <c r="F69" s="56"/>
      <c r="G69" s="56"/>
    </row>
    <row r="70" spans="1:7" x14ac:dyDescent="0.25">
      <c r="A70" s="56"/>
      <c r="B70" s="56"/>
      <c r="C70" s="56"/>
      <c r="D70" s="56"/>
      <c r="E70" s="56"/>
      <c r="F70" s="56"/>
      <c r="G70" s="56"/>
    </row>
    <row r="71" spans="1:7" x14ac:dyDescent="0.25">
      <c r="A71" s="57"/>
      <c r="B71" s="57"/>
      <c r="C71" s="57"/>
      <c r="D71" s="57"/>
      <c r="E71" s="57"/>
      <c r="F71" s="57"/>
      <c r="G71" s="57"/>
    </row>
    <row r="72" spans="1:7" x14ac:dyDescent="0.25">
      <c r="A72" s="58"/>
      <c r="B72" s="58"/>
      <c r="C72" s="58"/>
      <c r="D72" s="59"/>
      <c r="E72" s="50"/>
      <c r="F72" s="51"/>
      <c r="G72" s="58"/>
    </row>
    <row r="73" spans="1:7" x14ac:dyDescent="0.25">
      <c r="A73" s="45" t="s">
        <v>78</v>
      </c>
      <c r="B73" s="46"/>
      <c r="C73" s="58"/>
      <c r="D73" s="59"/>
      <c r="E73" s="50"/>
      <c r="F73" s="51"/>
      <c r="G73" s="58"/>
    </row>
    <row r="74" spans="1:7" x14ac:dyDescent="0.25">
      <c r="A74" s="47" t="s">
        <v>79</v>
      </c>
      <c r="B74" s="46"/>
      <c r="C74" s="58"/>
      <c r="D74" s="59"/>
      <c r="E74" s="50"/>
      <c r="F74" s="51"/>
      <c r="G74" s="58"/>
    </row>
    <row r="75" spans="1:7" x14ac:dyDescent="0.25">
      <c r="A75" s="47" t="s">
        <v>80</v>
      </c>
      <c r="B75" s="46"/>
      <c r="C75" s="58"/>
      <c r="D75" s="59"/>
      <c r="E75" s="50"/>
      <c r="F75" s="51"/>
      <c r="G75" s="58"/>
    </row>
    <row r="76" spans="1:7" x14ac:dyDescent="0.25">
      <c r="A76" s="47"/>
      <c r="B76" s="46"/>
      <c r="C76" s="58"/>
      <c r="D76" s="59"/>
      <c r="E76" s="50"/>
      <c r="F76" s="51"/>
      <c r="G76" s="58"/>
    </row>
    <row r="77" spans="1:7" x14ac:dyDescent="0.25">
      <c r="A77" s="47" t="s">
        <v>81</v>
      </c>
      <c r="B77" s="46"/>
      <c r="C77" s="58"/>
      <c r="D77" s="59"/>
      <c r="E77" s="50"/>
      <c r="F77" s="51"/>
      <c r="G77" s="58"/>
    </row>
    <row r="78" spans="1:7" ht="21" x14ac:dyDescent="0.35">
      <c r="A78" s="4"/>
      <c r="B78" s="4"/>
      <c r="C78" s="4"/>
      <c r="D78" s="8"/>
      <c r="E78" s="3"/>
      <c r="F78" s="4"/>
      <c r="G78" s="4"/>
    </row>
    <row r="79" spans="1:7" ht="21" x14ac:dyDescent="0.35">
      <c r="A79" s="4"/>
      <c r="B79" s="4"/>
      <c r="C79" s="4"/>
      <c r="D79" s="8"/>
      <c r="E79" s="3"/>
      <c r="F79" s="4"/>
      <c r="G79" s="4"/>
    </row>
  </sheetData>
  <sheetProtection password="EC7D" sheet="1" objects="1" scenarios="1" selectLockedCells="1"/>
  <protectedRanges>
    <protectedRange password="DE61" sqref="A60" name="Range1_2_1_2_9"/>
  </protectedRanges>
  <mergeCells count="11">
    <mergeCell ref="A55:F55"/>
    <mergeCell ref="A60:D60"/>
    <mergeCell ref="A61:G64"/>
    <mergeCell ref="A65:G67"/>
    <mergeCell ref="A68:G70"/>
    <mergeCell ref="A54:F54"/>
    <mergeCell ref="C2:E2"/>
    <mergeCell ref="B3:E3"/>
    <mergeCell ref="A10:F10"/>
    <mergeCell ref="A24:F24"/>
    <mergeCell ref="A5:G5"/>
  </mergeCell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2020-02-25T11:56:01Z</cp:lastPrinted>
  <dcterms:created xsi:type="dcterms:W3CDTF">2019-02-06T08:59:58Z</dcterms:created>
  <dcterms:modified xsi:type="dcterms:W3CDTF">2020-03-29T20:03:44Z</dcterms:modified>
</cp:coreProperties>
</file>