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105" windowWidth="14805" windowHeight="8010"/>
  </bookViews>
  <sheets>
    <sheet name="Лист1" sheetId="1" r:id="rId1"/>
    <sheet name="Лист2" sheetId="2" r:id="rId2"/>
    <sheet name="Лист3" sheetId="3" r:id="rId3"/>
  </sheets>
  <definedNames>
    <definedName name="_xlnm._FilterDatabase" localSheetId="0" hidden="1">Лист1!$A$6:$I$292</definedName>
  </definedNames>
  <calcPr calcId="145621"/>
</workbook>
</file>

<file path=xl/calcChain.xml><?xml version="1.0" encoding="utf-8"?>
<calcChain xmlns="http://schemas.openxmlformats.org/spreadsheetml/2006/main">
  <c r="I161" i="1" l="1"/>
  <c r="I160" i="1"/>
  <c r="I7" i="1" l="1"/>
  <c r="I15" i="1" l="1"/>
  <c r="I8" i="1"/>
  <c r="I9" i="1"/>
  <c r="I10" i="1"/>
  <c r="I11" i="1"/>
  <c r="I12" i="1"/>
  <c r="I13" i="1"/>
  <c r="I14"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9" i="1" s="1"/>
  <c r="I287" i="1"/>
  <c r="I288" i="1" s="1"/>
  <c r="I290" i="1" l="1"/>
</calcChain>
</file>

<file path=xl/sharedStrings.xml><?xml version="1.0" encoding="utf-8"?>
<sst xmlns="http://schemas.openxmlformats.org/spreadsheetml/2006/main" count="1007" uniqueCount="550">
  <si>
    <t>пикетаж,  изкоп на дупка,  изправяне,  отвесиране,  направа и полагане на бетон,  боядисване,  номериране вкл.материалите + бетон</t>
  </si>
  <si>
    <t>разкопаване, отвесиране, трамбоване, заливане с бетон, вкл. разкачане и подвързване на съществуващите проводници и бетон</t>
  </si>
  <si>
    <t>разкопаване, разбиване на бетон,  сваляне с кран, демонтаж превръзки и проводник, натоварване на автомобил</t>
  </si>
  <si>
    <t>изчерпване на водата вкл. и необходимото оборудване за дейността</t>
  </si>
  <si>
    <t>демонтаж на превръзка, проводник, развиване гайка /срязване/ и изолатора</t>
  </si>
  <si>
    <t>Монтаж на клема Т-образна, свързваща основния клон към други отклонения /усукан-усукан, усукан-неизолиран проводник за различни сечения/  и пристягане с РVС лента</t>
  </si>
  <si>
    <t>В/ху болт свинска опашка се монтира клема РА-25, в който се монтират 2х16 или 4х25 усукан проводник, другият край е хванат с анкерен болт с ухо/конзола отвори/клема опъвателна към абоната</t>
  </si>
  <si>
    <t>Монтаж на разединител /РОС,  РОМ, РОМзК/</t>
  </si>
  <si>
    <t>Демонтаж на разединител /РОС,  РОМ, РОМзК/</t>
  </si>
  <si>
    <t xml:space="preserve">Демонтаж на стойки Н.Н. тип ОВП </t>
  </si>
  <si>
    <t>Транспорт на материали от склад на Възложителя</t>
  </si>
  <si>
    <t>Процент от стойността на извозените материали</t>
  </si>
  <si>
    <t>Транспорт на стари материали до склад на Възложителя /депо/</t>
  </si>
  <si>
    <t>Материали, подлежащи на рециклиране</t>
  </si>
  <si>
    <t>Пробиване,  подмазване /уплътняване/</t>
  </si>
  <si>
    <t xml:space="preserve">Направа и монтаж на стоманена конструкция /вкл. боядисване/ </t>
  </si>
  <si>
    <t>профилна стомана, чембер, електроди, болтове, грундиране и боядисване</t>
  </si>
  <si>
    <t>труд за 1 бр. проводник/кабел</t>
  </si>
  <si>
    <t>%</t>
  </si>
  <si>
    <t>труд,  техника,  консумативи</t>
  </si>
  <si>
    <t>монтаж в/у стойки (без направа) и подвързване към тоководещи части</t>
  </si>
  <si>
    <t>разкачане на клемите, освобождаване на проводника и демонтиране на тялото</t>
  </si>
  <si>
    <t xml:space="preserve">Депониране на стоманобетонни стълбове </t>
  </si>
  <si>
    <t>Натоварване,  извозване и разтоварване  (такса смет се заплаща срещу документ,  избор на фирмата начина дали стълбовете да се извозват цели или натрошени,  Възложителят не желае заплащане на металите, съдържащи се в стълба)</t>
  </si>
  <si>
    <t>Полагане PVC тръби ∅ 140 в изкоп</t>
  </si>
  <si>
    <t>Полагане PVC тръби ∅ 160 в изкоп</t>
  </si>
  <si>
    <t>тръба до 3 м, до ∅ 160 мм; отрязване,  пасване,  и прекрепване,  вкарване на кабела в тръбата,  двукратно боядисване и уплътняване горния край на тръбата с термошлаух</t>
  </si>
  <si>
    <t>тръба до 3 м, до ∅  160мм; отрязване,  пасване,  и прекрепване,  вкарване на кабела в тръбата, уплътняване горния край на тръбата.</t>
  </si>
  <si>
    <r>
      <t xml:space="preserve">бетон до 10 см, арматура </t>
    </r>
    <r>
      <rPr>
        <sz val="10"/>
        <color indexed="63"/>
        <rFont val="Arial"/>
        <family val="2"/>
        <charset val="204"/>
      </rPr>
      <t xml:space="preserve">∅ </t>
    </r>
    <r>
      <rPr>
        <sz val="10"/>
        <color indexed="8"/>
        <rFont val="Arial"/>
        <family val="2"/>
        <charset val="204"/>
      </rPr>
      <t xml:space="preserve"> 6 мм  включително материали и консумативи</t>
    </r>
  </si>
  <si>
    <r>
      <t xml:space="preserve">бетон до 20 см,  арматура </t>
    </r>
    <r>
      <rPr>
        <sz val="10"/>
        <color indexed="63"/>
        <rFont val="Arial"/>
        <family val="2"/>
        <charset val="204"/>
      </rPr>
      <t xml:space="preserve">∅ </t>
    </r>
    <r>
      <rPr>
        <sz val="10"/>
        <color indexed="8"/>
        <rFont val="Arial"/>
        <family val="2"/>
        <charset val="204"/>
      </rPr>
      <t xml:space="preserve">6-10 мм включително материали и консумативи </t>
    </r>
  </si>
  <si>
    <r>
      <t xml:space="preserve">Направа на сондаж под път с къртица </t>
    </r>
    <r>
      <rPr>
        <sz val="10"/>
        <color indexed="63"/>
        <rFont val="Arial"/>
        <family val="2"/>
        <charset val="204"/>
      </rPr>
      <t xml:space="preserve">∅ </t>
    </r>
    <r>
      <rPr>
        <sz val="10"/>
        <color indexed="8"/>
        <rFont val="Arial"/>
        <family val="2"/>
        <charset val="204"/>
      </rPr>
      <t>110</t>
    </r>
  </si>
  <si>
    <r>
      <t xml:space="preserve">Направа на сондаж под път с къртица </t>
    </r>
    <r>
      <rPr>
        <sz val="10"/>
        <color indexed="63"/>
        <rFont val="Arial"/>
        <family val="2"/>
        <charset val="204"/>
      </rPr>
      <t xml:space="preserve">∅ </t>
    </r>
    <r>
      <rPr>
        <sz val="10"/>
        <color indexed="8"/>
        <rFont val="Arial"/>
        <family val="2"/>
        <charset val="204"/>
      </rPr>
      <t>130</t>
    </r>
  </si>
  <si>
    <r>
      <t xml:space="preserve">Направа на сондаж под път с къртица </t>
    </r>
    <r>
      <rPr>
        <sz val="10"/>
        <color indexed="63"/>
        <rFont val="Arial"/>
        <family val="2"/>
        <charset val="204"/>
      </rPr>
      <t xml:space="preserve">∅ </t>
    </r>
    <r>
      <rPr>
        <sz val="10"/>
        <color indexed="8"/>
        <rFont val="Arial"/>
        <family val="2"/>
        <charset val="204"/>
      </rPr>
      <t>140</t>
    </r>
  </si>
  <si>
    <r>
      <t xml:space="preserve">Направа на сондаж под път с къртица </t>
    </r>
    <r>
      <rPr>
        <sz val="10"/>
        <color indexed="63"/>
        <rFont val="Arial"/>
        <family val="2"/>
        <charset val="204"/>
      </rPr>
      <t xml:space="preserve">∅ </t>
    </r>
    <r>
      <rPr>
        <sz val="10"/>
        <color indexed="8"/>
        <rFont val="Arial"/>
        <family val="2"/>
        <charset val="204"/>
      </rPr>
      <t>160</t>
    </r>
  </si>
  <si>
    <r>
      <t xml:space="preserve">Монтаж метална тръба до </t>
    </r>
    <r>
      <rPr>
        <sz val="10"/>
        <color indexed="63"/>
        <rFont val="Arial"/>
        <family val="2"/>
        <charset val="204"/>
      </rPr>
      <t xml:space="preserve">∅ </t>
    </r>
    <r>
      <rPr>
        <sz val="10"/>
        <color indexed="8"/>
        <rFont val="Arial"/>
        <family val="2"/>
        <charset val="204"/>
      </rPr>
      <t>160 при пресичане на канали, дерета мостове и др.</t>
    </r>
  </si>
  <si>
    <r>
      <t xml:space="preserve">Монтаж РVС тръби </t>
    </r>
    <r>
      <rPr>
        <sz val="10"/>
        <color indexed="63"/>
        <rFont val="Arial"/>
        <family val="2"/>
        <charset val="204"/>
      </rPr>
      <t xml:space="preserve">∅ </t>
    </r>
    <r>
      <rPr>
        <sz val="10"/>
        <color indexed="8"/>
        <rFont val="Arial"/>
        <family val="2"/>
        <charset val="204"/>
      </rPr>
      <t xml:space="preserve">110 в бет.кожух  </t>
    </r>
  </si>
  <si>
    <r>
      <t xml:space="preserve">тръби, положени във бетонен кожух между тях с вертикална армировка през 0.5 м </t>
    </r>
    <r>
      <rPr>
        <sz val="10"/>
        <color indexed="63"/>
        <rFont val="Arial"/>
        <family val="2"/>
        <charset val="204"/>
      </rPr>
      <t xml:space="preserve">∅ </t>
    </r>
    <r>
      <rPr>
        <sz val="10"/>
        <color indexed="8"/>
        <rFont val="Arial"/>
        <family val="2"/>
        <charset val="204"/>
      </rPr>
      <t xml:space="preserve">8 мм; бетон (10 см) над последния  ред тръби  с хоризонтална  армировката с ∅ 8 мм във вид на мрежа по цялата дължина </t>
    </r>
  </si>
  <si>
    <r>
      <t xml:space="preserve">Монтаж РVС тръби </t>
    </r>
    <r>
      <rPr>
        <sz val="10"/>
        <color indexed="63"/>
        <rFont val="Arial"/>
        <family val="2"/>
        <charset val="204"/>
      </rPr>
      <t xml:space="preserve">∅ </t>
    </r>
    <r>
      <rPr>
        <sz val="10"/>
        <color indexed="8"/>
        <rFont val="Arial"/>
        <family val="2"/>
        <charset val="204"/>
      </rPr>
      <t>140 в бет.кожух</t>
    </r>
  </si>
  <si>
    <r>
      <t xml:space="preserve">Доставка и монтаж РVС тръби </t>
    </r>
    <r>
      <rPr>
        <sz val="10"/>
        <color indexed="63"/>
        <rFont val="Arial"/>
        <family val="2"/>
        <charset val="204"/>
      </rPr>
      <t xml:space="preserve">∅ </t>
    </r>
    <r>
      <rPr>
        <sz val="10"/>
        <color indexed="8"/>
        <rFont val="Arial"/>
        <family val="2"/>
        <charset val="204"/>
      </rPr>
      <t>160 в бет.кожух</t>
    </r>
  </si>
  <si>
    <r>
      <t xml:space="preserve">тръби с дебелина на тръбата минимум 4.1мм, положени във бетонен кожух между тях с вертикална армировка през 0.5 м </t>
    </r>
    <r>
      <rPr>
        <sz val="10"/>
        <color indexed="63"/>
        <rFont val="Arial"/>
        <family val="2"/>
        <charset val="204"/>
      </rPr>
      <t xml:space="preserve">∅ </t>
    </r>
    <r>
      <rPr>
        <sz val="10"/>
        <color indexed="8"/>
        <rFont val="Arial"/>
        <family val="2"/>
        <charset val="204"/>
      </rPr>
      <t xml:space="preserve">8 мм; бетон (10 см) над последния  ред тръби  с хоризонтална  армировката с </t>
    </r>
    <r>
      <rPr>
        <sz val="10"/>
        <color indexed="63"/>
        <rFont val="Arial"/>
        <family val="2"/>
        <charset val="204"/>
      </rPr>
      <t xml:space="preserve">∅ </t>
    </r>
    <r>
      <rPr>
        <sz val="10"/>
        <color indexed="8"/>
        <rFont val="Arial"/>
        <family val="2"/>
        <charset val="204"/>
      </rPr>
      <t xml:space="preserve">8 мм във вид на мрежа по цялата дължина </t>
    </r>
  </si>
  <si>
    <r>
      <t xml:space="preserve">Полагане PVC тръби </t>
    </r>
    <r>
      <rPr>
        <sz val="10"/>
        <color indexed="63"/>
        <rFont val="Arial"/>
        <family val="2"/>
        <charset val="204"/>
      </rPr>
      <t xml:space="preserve">∅ </t>
    </r>
    <r>
      <rPr>
        <sz val="10"/>
        <color indexed="8"/>
        <rFont val="Arial"/>
        <family val="2"/>
        <charset val="204"/>
      </rPr>
      <t>110 в изкоп</t>
    </r>
  </si>
  <si>
    <r>
      <t>Полагане на кабел в изкоп до 4х50 мм</t>
    </r>
    <r>
      <rPr>
        <vertAlign val="superscript"/>
        <sz val="10"/>
        <color indexed="8"/>
        <rFont val="Arial"/>
        <family val="2"/>
        <charset val="204"/>
      </rPr>
      <t>2</t>
    </r>
    <r>
      <rPr>
        <sz val="10"/>
        <color indexed="8"/>
        <rFont val="Arial"/>
        <family val="2"/>
        <charset val="204"/>
      </rPr>
      <t xml:space="preserve"> включително</t>
    </r>
  </si>
  <si>
    <r>
      <t>Полагане на кабел в изкоп до 4х95 мм</t>
    </r>
    <r>
      <rPr>
        <vertAlign val="superscript"/>
        <sz val="10"/>
        <color indexed="8"/>
        <rFont val="Arial"/>
        <family val="2"/>
        <charset val="204"/>
      </rPr>
      <t>2</t>
    </r>
    <r>
      <rPr>
        <sz val="10"/>
        <color indexed="8"/>
        <rFont val="Arial"/>
        <family val="2"/>
        <charset val="204"/>
      </rPr>
      <t xml:space="preserve"> включително</t>
    </r>
  </si>
  <si>
    <r>
      <t>Полагане на кабел в изкоп над 4х120 мм</t>
    </r>
    <r>
      <rPr>
        <vertAlign val="superscript"/>
        <sz val="10"/>
        <color indexed="8"/>
        <rFont val="Arial"/>
        <family val="2"/>
        <charset val="204"/>
      </rPr>
      <t>2</t>
    </r>
    <r>
      <rPr>
        <sz val="10"/>
        <color indexed="8"/>
        <rFont val="Arial"/>
        <family val="2"/>
        <charset val="204"/>
      </rPr>
      <t xml:space="preserve"> включително</t>
    </r>
  </si>
  <si>
    <r>
      <t>Изтегляне кабел в тръба до 4х50 мм</t>
    </r>
    <r>
      <rPr>
        <vertAlign val="superscript"/>
        <sz val="10"/>
        <color indexed="8"/>
        <rFont val="Arial"/>
        <family val="2"/>
        <charset val="204"/>
      </rPr>
      <t>2</t>
    </r>
    <r>
      <rPr>
        <sz val="10"/>
        <color indexed="8"/>
        <rFont val="Arial"/>
        <family val="2"/>
        <charset val="204"/>
      </rPr>
      <t xml:space="preserve"> включително</t>
    </r>
  </si>
  <si>
    <r>
      <t>Изтегляне кабел в тръба до 4х95 мм</t>
    </r>
    <r>
      <rPr>
        <vertAlign val="superscript"/>
        <sz val="10"/>
        <color indexed="8"/>
        <rFont val="Arial"/>
        <family val="2"/>
        <charset val="204"/>
      </rPr>
      <t>2</t>
    </r>
    <r>
      <rPr>
        <sz val="10"/>
        <color indexed="8"/>
        <rFont val="Arial"/>
        <family val="2"/>
        <charset val="204"/>
      </rPr>
      <t xml:space="preserve"> включително</t>
    </r>
  </si>
  <si>
    <r>
      <t>Изтегляне кабел в тръби над 4х120 мм</t>
    </r>
    <r>
      <rPr>
        <vertAlign val="superscript"/>
        <sz val="10"/>
        <color indexed="8"/>
        <rFont val="Arial"/>
        <family val="2"/>
        <charset val="204"/>
      </rPr>
      <t>2</t>
    </r>
    <r>
      <rPr>
        <sz val="10"/>
        <color indexed="8"/>
        <rFont val="Arial"/>
        <family val="2"/>
        <charset val="204"/>
      </rPr>
      <t xml:space="preserve"> ключително</t>
    </r>
  </si>
  <si>
    <r>
      <t>Изваждане на кабел от изкоп над 3х95+50/4х95/ мм</t>
    </r>
    <r>
      <rPr>
        <vertAlign val="superscript"/>
        <sz val="10"/>
        <color indexed="8"/>
        <rFont val="Arial"/>
        <family val="2"/>
        <charset val="204"/>
      </rPr>
      <t>2</t>
    </r>
    <r>
      <rPr>
        <sz val="10"/>
        <color indexed="8"/>
        <rFont val="Arial"/>
        <family val="2"/>
        <charset val="204"/>
      </rPr>
      <t xml:space="preserve"> включително</t>
    </r>
  </si>
  <si>
    <r>
      <t>Изправяне на СРС ЪМ 20</t>
    </r>
    <r>
      <rPr>
        <vertAlign val="superscript"/>
        <sz val="10"/>
        <color indexed="8"/>
        <rFont val="Arial"/>
        <family val="2"/>
        <charset val="204"/>
      </rPr>
      <t>0</t>
    </r>
    <r>
      <rPr>
        <sz val="10"/>
        <color indexed="8"/>
        <rFont val="Arial"/>
        <family val="2"/>
        <charset val="204"/>
      </rPr>
      <t>- 951 в равнинен терен</t>
    </r>
  </si>
  <si>
    <r>
      <t>Изправяне на СРС ЪМ 20</t>
    </r>
    <r>
      <rPr>
        <vertAlign val="superscript"/>
        <sz val="10"/>
        <color indexed="8"/>
        <rFont val="Arial"/>
        <family val="2"/>
        <charset val="204"/>
      </rPr>
      <t>0</t>
    </r>
    <r>
      <rPr>
        <sz val="10"/>
        <color indexed="8"/>
        <rFont val="Arial"/>
        <family val="2"/>
        <charset val="204"/>
      </rPr>
      <t>- 951 в планински терен</t>
    </r>
  </si>
  <si>
    <r>
      <t>Изправяне на СРС ЪМ 60</t>
    </r>
    <r>
      <rPr>
        <vertAlign val="superscript"/>
        <sz val="10"/>
        <color indexed="8"/>
        <rFont val="Arial"/>
        <family val="2"/>
        <charset val="204"/>
      </rPr>
      <t>0</t>
    </r>
    <r>
      <rPr>
        <sz val="10"/>
        <color indexed="8"/>
        <rFont val="Arial"/>
        <family val="2"/>
        <charset val="204"/>
      </rPr>
      <t>- 951 в равнинен терен</t>
    </r>
  </si>
  <si>
    <r>
      <t>Изправяне на СРС ЪМ 60</t>
    </r>
    <r>
      <rPr>
        <vertAlign val="superscript"/>
        <sz val="10"/>
        <color indexed="8"/>
        <rFont val="Arial"/>
        <family val="2"/>
        <charset val="204"/>
      </rPr>
      <t>0</t>
    </r>
    <r>
      <rPr>
        <sz val="10"/>
        <color indexed="8"/>
        <rFont val="Arial"/>
        <family val="2"/>
        <charset val="204"/>
      </rPr>
      <t>- 951 в планински терен</t>
    </r>
  </si>
  <si>
    <r>
      <t>Изправяне на СРС ЪМ 90</t>
    </r>
    <r>
      <rPr>
        <vertAlign val="superscript"/>
        <sz val="10"/>
        <color indexed="8"/>
        <rFont val="Arial"/>
        <family val="2"/>
        <charset val="204"/>
      </rPr>
      <t>0</t>
    </r>
    <r>
      <rPr>
        <sz val="10"/>
        <color indexed="8"/>
        <rFont val="Arial"/>
        <family val="2"/>
        <charset val="204"/>
      </rPr>
      <t>- 951 в равнинен терен</t>
    </r>
  </si>
  <si>
    <r>
      <t>Изправяне на СРС ЪМ 90</t>
    </r>
    <r>
      <rPr>
        <vertAlign val="superscript"/>
        <sz val="10"/>
        <color indexed="8"/>
        <rFont val="Arial"/>
        <family val="2"/>
        <charset val="204"/>
      </rPr>
      <t>0</t>
    </r>
    <r>
      <rPr>
        <sz val="10"/>
        <color indexed="8"/>
        <rFont val="Arial"/>
        <family val="2"/>
        <charset val="204"/>
      </rPr>
      <t>- 951 в планински терен</t>
    </r>
  </si>
  <si>
    <r>
      <t>Монтаж на единичен проводник  до М-16 мм</t>
    </r>
    <r>
      <rPr>
        <vertAlign val="superscript"/>
        <sz val="10"/>
        <color indexed="8"/>
        <rFont val="Arial"/>
        <family val="2"/>
        <charset val="204"/>
      </rPr>
      <t xml:space="preserve">2 </t>
    </r>
    <r>
      <rPr>
        <sz val="10"/>
        <color indexed="8"/>
        <rFont val="Arial"/>
        <family val="2"/>
        <charset val="204"/>
      </rPr>
      <t>НН</t>
    </r>
  </si>
  <si>
    <r>
      <t>Монтаж на единичен проводник до АС-35 мм</t>
    </r>
    <r>
      <rPr>
        <vertAlign val="superscript"/>
        <sz val="10"/>
        <color indexed="8"/>
        <rFont val="Arial"/>
        <family val="2"/>
        <charset val="204"/>
      </rPr>
      <t xml:space="preserve">2 </t>
    </r>
    <r>
      <rPr>
        <sz val="10"/>
        <color indexed="8"/>
        <rFont val="Arial"/>
        <family val="2"/>
        <charset val="204"/>
      </rPr>
      <t>НН</t>
    </r>
  </si>
  <si>
    <r>
      <t>Монтаж на единичен проводник  АС-50 мм</t>
    </r>
    <r>
      <rPr>
        <vertAlign val="superscript"/>
        <sz val="10"/>
        <color indexed="8"/>
        <rFont val="Arial"/>
        <family val="2"/>
        <charset val="204"/>
      </rPr>
      <t xml:space="preserve">2 </t>
    </r>
    <r>
      <rPr>
        <sz val="10"/>
        <color indexed="8"/>
        <rFont val="Arial"/>
        <family val="2"/>
        <charset val="204"/>
      </rPr>
      <t>НН</t>
    </r>
  </si>
  <si>
    <r>
      <t>Монтаж на единичен проводник  АС-70 мм</t>
    </r>
    <r>
      <rPr>
        <vertAlign val="superscript"/>
        <sz val="10"/>
        <color indexed="8"/>
        <rFont val="Arial"/>
        <family val="2"/>
        <charset val="204"/>
      </rPr>
      <t xml:space="preserve">2 </t>
    </r>
    <r>
      <rPr>
        <sz val="10"/>
        <color indexed="8"/>
        <rFont val="Arial"/>
        <family val="2"/>
        <charset val="204"/>
      </rPr>
      <t>НН</t>
    </r>
  </si>
  <si>
    <r>
      <t>Монтаж на единичен проводник  АС-95 мм</t>
    </r>
    <r>
      <rPr>
        <vertAlign val="superscript"/>
        <sz val="10"/>
        <color indexed="8"/>
        <rFont val="Arial"/>
        <family val="2"/>
        <charset val="204"/>
      </rPr>
      <t xml:space="preserve">2 </t>
    </r>
    <r>
      <rPr>
        <sz val="10"/>
        <color indexed="8"/>
        <rFont val="Arial"/>
        <family val="2"/>
        <charset val="204"/>
      </rPr>
      <t>НН</t>
    </r>
  </si>
  <si>
    <t>тръби доставка на изпълнителя</t>
  </si>
  <si>
    <t>Nr.</t>
  </si>
  <si>
    <t>Наименование</t>
  </si>
  <si>
    <t>Позицията включва</t>
  </si>
  <si>
    <t>м.е.</t>
  </si>
  <si>
    <t>доставка материали</t>
  </si>
  <si>
    <t>количество</t>
  </si>
  <si>
    <t>Направа на шурфове 1/0.8/0.6</t>
  </si>
  <si>
    <t>бр.</t>
  </si>
  <si>
    <t>Направа на шурфове 1.1/1/0.6</t>
  </si>
  <si>
    <t>труд,  инструменти,  механизация (до 10 см)</t>
  </si>
  <si>
    <t>труд,  инструменти,  механизация</t>
  </si>
  <si>
    <t>Разкъртване на асфалтова настилка</t>
  </si>
  <si>
    <t>м2</t>
  </si>
  <si>
    <t>м</t>
  </si>
  <si>
    <t>Възстановяване на тротоар-бетонен с армировка</t>
  </si>
  <si>
    <t>включително материали и консумативи по възстановяването им</t>
  </si>
  <si>
    <t>включително материали и консумативи</t>
  </si>
  <si>
    <t>Възстановяване на път бетонен до 20 см с армировка</t>
  </si>
  <si>
    <t>Демонтаж бетонни бордюри</t>
  </si>
  <si>
    <t>Направа изкоп ІІІ категория 0.8/0.4</t>
  </si>
  <si>
    <t>изкопаване,  зариване (обратно засипване със земни почви),  трамбоване</t>
  </si>
  <si>
    <t>Направа изкоп ІІІ категория 0.8/0.4 в/у кабел</t>
  </si>
  <si>
    <t>Направа изкоп ІІІ категория 0.8/0.6</t>
  </si>
  <si>
    <t>Направа изкоп ІІІ категория 0.8/0.8</t>
  </si>
  <si>
    <t>Направа изкоп ІІІ категория 1.1/0.4</t>
  </si>
  <si>
    <t>Направа изкоп ІІІ категория 1.1/0.6</t>
  </si>
  <si>
    <t>Направа изкоп ІІІ категория 1.1/0.8</t>
  </si>
  <si>
    <t>Направа изкоп ІІІ категория 1.3/0.8</t>
  </si>
  <si>
    <t>Направа изкоп ІV категория 0.8/0.4</t>
  </si>
  <si>
    <t>Направа изкоп ІV категория 0.8/0.6</t>
  </si>
  <si>
    <t>Направа изкоп ІV категория 0.8/0.8</t>
  </si>
  <si>
    <t>Направа изкоп ІV категория 0.8/0.8 в/у кабел</t>
  </si>
  <si>
    <t>Направа изкоп ІV категория 1.1/0.4</t>
  </si>
  <si>
    <t>Направа изкоп ІV категория 1.1/0.4 в/у кабел</t>
  </si>
  <si>
    <t>Направа изкоп ІV категория 1.1/0.6</t>
  </si>
  <si>
    <t>Направа изкоп ІV категория 1.1/0.6 в/у кабел</t>
  </si>
  <si>
    <t>Направа изкоп ІV категория 1.1/0.8</t>
  </si>
  <si>
    <t>Направа изкоп ІV категория 1.1/0.8 в/у кабел</t>
  </si>
  <si>
    <t>Направа изкоп ІV категория 1.3/0.8</t>
  </si>
  <si>
    <t>Направа изкоп в скален терен - машинен</t>
  </si>
  <si>
    <t>Направа изкоп в скален терен - ръчен</t>
  </si>
  <si>
    <t>Направа изкоп машинен</t>
  </si>
  <si>
    <t>направа на шахти,  пробиване,  доставка и полагане на тръба,  заравяне на изкопа с трамбоване след полагане на кабела</t>
  </si>
  <si>
    <t>труд/доставката на тръбата е срещу фактура</t>
  </si>
  <si>
    <t>10 см пясък,  над кабела втори пласт 10 см пясък,  поставяне на лента с доставка на материали</t>
  </si>
  <si>
    <t>10 см пясък,  над кабела втори пласт 10 см пясък,  нареждане на тухли плътно една след друга с доставка на материали</t>
  </si>
  <si>
    <t>Направа подложка за кабел с пясък и покриване с тухли за повече от един кабел</t>
  </si>
  <si>
    <t>10 см пясък,  над кабела втори пласт 10 см пясък,  нареждане на тухли плътно една до друга с доставка на материали</t>
  </si>
  <si>
    <t>Направа и монтаж репери за кабелни линии</t>
  </si>
  <si>
    <t>направа на стомано-бетонно реперно стълбче,  поставяне и надписване на репера,  и зариване и трамбоване на дупката</t>
  </si>
  <si>
    <t>изкоп,  кофраж,  армировка,  бетон, бетонов капак,  зариване</t>
  </si>
  <si>
    <t>Направа шахта за каб. колектор 1 м/1м</t>
  </si>
  <si>
    <t xml:space="preserve">3. Възложителят няма ангажимент/задължение да заявява посочените количества, като доставките ще се извършват по поръчки от Възложителя, според нуждите му в момента на заявката, и  до изчерпване на стойността на договора. </t>
  </si>
  <si>
    <t>Изкопаване на шахти за муфи</t>
  </si>
  <si>
    <t>бр</t>
  </si>
  <si>
    <t>Засипване на колектор с пясък</t>
  </si>
  <si>
    <t>Доставка и разхвърляне на пясък</t>
  </si>
  <si>
    <t>тръби  с дебелина минимум 4.1мм,  труд, включително пясъчна подложка</t>
  </si>
  <si>
    <t xml:space="preserve">  труд, включително пясъчна подложка</t>
  </si>
  <si>
    <t>тръби с дебелина минимум 4.1мм,  труд, включително пясъчна подложка</t>
  </si>
  <si>
    <t>Монтаж на излазна тръба</t>
  </si>
  <si>
    <t>тръба до 3 м,  2.5"; отрязване,  пасване,  и прекрепване,  вкарване на кабела в тръбата и уплътняване горния край на тръбата с термошлаух ( PVC)</t>
  </si>
  <si>
    <t>Монтаж метална тръба по стълб/стена</t>
  </si>
  <si>
    <t>Монтаж PVC тръба по стълб/стена</t>
  </si>
  <si>
    <t>Монтаж на гофрирана тръба</t>
  </si>
  <si>
    <t>Закрепване на Гофрирана тръба</t>
  </si>
  <si>
    <t xml:space="preserve">Направа на превръзки на кабели </t>
  </si>
  <si>
    <t>доставка и монтаж на превръзка</t>
  </si>
  <si>
    <t>Направа на  желязна конструкция / скари, лавици/ за кабел Ср.Н и НН</t>
  </si>
  <si>
    <t>Доставка направа и монтаж, /включително  крепежни елементи/</t>
  </si>
  <si>
    <t>Полагане на кабел НН по желязна конструкция  / скари, лавици/</t>
  </si>
  <si>
    <t>Прикрепване на кабела, /включително  крепежни елементи/</t>
  </si>
  <si>
    <t>Изтегляне на кабел Ср.Н и НН в тръба по конструкция при пресичане на канали, дерета мостове и др.</t>
  </si>
  <si>
    <t>Изтегляне на кабела НН или Ср.Н за едно жило</t>
  </si>
  <si>
    <t>Полагане на кабел СрН по желязна конструкция  / скари, лавици/</t>
  </si>
  <si>
    <t>пробутване на барабан,  развиване на кабела,  полагане,  отрязване и запушване</t>
  </si>
  <si>
    <t xml:space="preserve">Полагане на кабел СрН в изкоп до 95 мм2 включително-едно жило </t>
  </si>
  <si>
    <t xml:space="preserve">Полагане на кабел СрН в изкоп над 120 мм2 включително-едно жило </t>
  </si>
  <si>
    <t xml:space="preserve">пробутване на барабан,  развиване на кабела,  изтегляне,  отрязване и запушване (ако тръбите са повече от една след първата тръба се брои едно изтегляне и се заплаща разликата до муфа) </t>
  </si>
  <si>
    <t>Изтегляне на кабел СрН в тръби до 95 мм2 включително-едно жило</t>
  </si>
  <si>
    <t>Изтегляне на кабел СрН в тръби над 120 мм2 включително-едно жило</t>
  </si>
  <si>
    <t xml:space="preserve">изваждане от предварително изкопан изкоп </t>
  </si>
  <si>
    <t xml:space="preserve">м </t>
  </si>
  <si>
    <t>Изваждане на кабел СрН от изкоп до 95 мм2 включително-за едно жило</t>
  </si>
  <si>
    <t>Изваждане на кабел СрН от изкоп над 120 мм2 включително-за едно жило</t>
  </si>
  <si>
    <t>В двата края на кабела,  с направа надпис и монтаж на същата</t>
  </si>
  <si>
    <t>к-т</t>
  </si>
  <si>
    <t>Направа на кабелна глава НН до 3х70+35 мм2  (4х70 мм2) включително  (за 4-те жила)</t>
  </si>
  <si>
    <t>направа на разделка, кербоване на обувки, бандажиране, закрепване към съоръжението и присъединяване към тоководещи части</t>
  </si>
  <si>
    <t>Направа на кабелна глава НН над 3х95+50 мм2  (4х95 мм2) включително  (за 4-те жила)</t>
  </si>
  <si>
    <t>Направа на кабелна глава СрН,  комплект за три жила</t>
  </si>
  <si>
    <t>направа на разделка,  кербоване на обувки,  монтаж на кабелна глава,  бандажиране,  заземяване,  ел. подвързване и закрепване към съоръжението</t>
  </si>
  <si>
    <t>Направа на кабелна глава СрН за едно жило-ремонт</t>
  </si>
  <si>
    <t>Направа на кабелни муфи до 3х70+35 мм2  (4х70 мм2) включително  (за 4-те жила)</t>
  </si>
  <si>
    <t>направа на разделка,  кербоване на втулки и монтаж на муфа</t>
  </si>
  <si>
    <t>Направа на кабелни муфи над 3х95+50 мм2  (4х95 мм2) включително  (за 4-те жила)</t>
  </si>
  <si>
    <t>Направа на муфа СрН- за едно жило</t>
  </si>
  <si>
    <t>направа на разделка,  кербоване на съединител,  монтаж на муфа</t>
  </si>
  <si>
    <t>Направа на преходна муфа СрН  (за три жила)</t>
  </si>
  <si>
    <t>Направа на преходна муфа СрН  (за едно жило-ремонт)</t>
  </si>
  <si>
    <t>Възстановяване на външна изолация на кабел</t>
  </si>
  <si>
    <t>навиване на херметизираща лента</t>
  </si>
  <si>
    <t xml:space="preserve">Подвързване на кабел към съществуващо табло / съоръжение </t>
  </si>
  <si>
    <t>направа на разделка, бандажиране, присъединяване към тоководещи части и закрепване (механично) към съоръжението (когато не се използват кабелни обувки и термосвиваем ръкав)</t>
  </si>
  <si>
    <t>Сфазировка на кабелна линия НН  (за 3-те жила)</t>
  </si>
  <si>
    <t>Сфазировка на кабелна линия СрН  (за 3-те жила)</t>
  </si>
  <si>
    <t>Направа на фундамент  (от инертни материали)</t>
  </si>
  <si>
    <t>направа на изкоп,  полагане на бетона,  зидане с тухли или бетон блокчета+ арматура (измерва се целият фундамент)</t>
  </si>
  <si>
    <t>Монтаж ШК</t>
  </si>
  <si>
    <t>Изкоп и механичен монтаж на касета, засипване с пясък в касетата до нивото на терена</t>
  </si>
  <si>
    <t>Демонтаж на ШК</t>
  </si>
  <si>
    <t>Разкачане на кабели и механичен демонтаж на касета</t>
  </si>
  <si>
    <t>Монтаж РК</t>
  </si>
  <si>
    <t>Механичен монтаж на кутия на стена или метална стойка</t>
  </si>
  <si>
    <t>Демонтаж на РК</t>
  </si>
  <si>
    <t>разкачане на кабели и механичен демонтаж на кутия</t>
  </si>
  <si>
    <t>Монтаж на табло в/у фундамент</t>
  </si>
  <si>
    <t xml:space="preserve">монтаж на таблото  (вкл. крепежните елементи) </t>
  </si>
  <si>
    <t>Монтаж табло до 5 електромера включително-на стена</t>
  </si>
  <si>
    <t>прикрепване на таблото, включително крепежните елементи при геометричен център на таблото 1.7 м.</t>
  </si>
  <si>
    <t>Монтаж табло до 5 електромера включително-на стълб/пилон</t>
  </si>
  <si>
    <t>прикрепване на таблото, при геометричния му център на височина  1.7 м.</t>
  </si>
  <si>
    <t>Монтаж табло до 5 електромера включително-на стълб/пилон на височина в непосредствена близост до гръбнака</t>
  </si>
  <si>
    <t>прикрепване на таблото, включително крепежните елементи или конструкция с изполване на повдигателна техника</t>
  </si>
  <si>
    <t xml:space="preserve">Монтаж табло до 15 електромера включително </t>
  </si>
  <si>
    <t>прикрепване на таблото, включително крепежните елементи</t>
  </si>
  <si>
    <t>Монтаж табло над 15 електромера</t>
  </si>
  <si>
    <t xml:space="preserve">прикрепване на таблото, включително крепежните елементи </t>
  </si>
  <si>
    <t>Монтаж табло до 15 електромера включително-на стълб/пилон на височина в непосредствена близост до гръбнака</t>
  </si>
  <si>
    <t>Монтаж табло над 15 електромера включително-на стълб/пилон на височина в непосредствена близост до гръбнака</t>
  </si>
  <si>
    <t>Демонтаж на табло</t>
  </si>
  <si>
    <t>откачване на проводници и сваляне на табло</t>
  </si>
  <si>
    <t>Монтаж на автоматичен предпазител НН</t>
  </si>
  <si>
    <t>поставяне и подвързване/МАП от двете страни</t>
  </si>
  <si>
    <t>Монтаж на автоматичен прекъсвач НН</t>
  </si>
  <si>
    <t>поставяне и подвързване/АП от двете страни</t>
  </si>
  <si>
    <t>Монтаж на мощностен разединител СрН</t>
  </si>
  <si>
    <t>Закрепване с болтове,  монтаж на тръби към РЛЗ-два броя,  центроване на земен и линеен нож  и мех.блокировка между тях,  заземяване. Боядисване на РЛЗ, ЗНР и тръби. Електрическо подвързване от двете страни</t>
  </si>
  <si>
    <t>Демонтаж на автоматичен предпазител НН</t>
  </si>
  <si>
    <t>разкачане на проводниците и изолиране и демонт. предпазител</t>
  </si>
  <si>
    <t>Демонтаж на автоматичен прекъсвач НН</t>
  </si>
  <si>
    <t>разкачане  на проводниците и  изолиране и демонт. прекъсвач</t>
  </si>
  <si>
    <t>Демонтаж на мощностен разединител СрН</t>
  </si>
  <si>
    <t>Монтаж на трафомашина до 400KVA включително за БКТП/ТП</t>
  </si>
  <si>
    <t>монтаж на машината,  застопоряване,  заземяване,  подвързване кабели НН и СрН</t>
  </si>
  <si>
    <t>Демонтаж на трафомашина до 400KVA включително за БКТП/ТП</t>
  </si>
  <si>
    <t>разкачане на кабели НН,СрН и заземяване, демонтаж на машината от БКТП/ТП и натоварване</t>
  </si>
  <si>
    <t>Демонтаж и монтаж на трафомашина до 400KVA включително за БКТП/ТП</t>
  </si>
  <si>
    <t>демонтаж и монтаж на машината,  разкачане и подвързване на кабели НН и СрН,  застопоряване,  заземяване  (вкл. товаро-разтоварните работи)</t>
  </si>
  <si>
    <t>Демонтаж на трафомашина над 630KVA включително за БКТП/ТП</t>
  </si>
  <si>
    <t>разкачане на кабели НН,СрН, заземяване и защита,  демонтаж на машината от БКТП/ТП и натоварване</t>
  </si>
  <si>
    <t>Монтаж на трафомашина до 400KVA включително за МТП</t>
  </si>
  <si>
    <t>монтаж на машината,  застопоряване,  заземяване,  подвързване кабели НН и спусъци вкл. механизация</t>
  </si>
  <si>
    <t>Демонтаж на трафомашина до 400KVA включително за МТП</t>
  </si>
  <si>
    <t>разкачане на кабели НН и спусъци СрН и заземление,  демонтаж на машината от МТП, вкл. механизация</t>
  </si>
  <si>
    <t>Демонтаж и монтаж на трафомашина до 400KVA включително за МТП</t>
  </si>
  <si>
    <t>демонтаж и монтаж на машината,  разкачане и подвързване на кабели НН и СрН,  застопоряване,  заземяване вкл. механизация</t>
  </si>
  <si>
    <t>Монтаж на табло ГТ</t>
  </si>
  <si>
    <t>прикрепване на таблото включително крепежните елементи,  ошиновка и подвързване на кабелите,  шинна с/ма и заз.контур,  надписни табели, боядисване на шинна система</t>
  </si>
  <si>
    <t>Монтаж на табло РТ</t>
  </si>
  <si>
    <t>Демонтаж на табло ГТ</t>
  </si>
  <si>
    <t>разкачане на кабели  и заземяване,  изолиране и демонт. на таблото</t>
  </si>
  <si>
    <t>Монтаж на модул от КРУ</t>
  </si>
  <si>
    <t>Закрепване на РМЗК с болтове,  монтаж на тръби към РЛЗ-два броя,  центроване на земен и линеен нож  и мех.блокировка между тях, боядисване на ЗНР, РЛЗ, тръби и ел. подвързване от двете страни</t>
  </si>
  <si>
    <t>Монтаж на прекъсвач СрН в трафопост</t>
  </si>
  <si>
    <t>Демонтаж на прекъсвач в трафопост</t>
  </si>
  <si>
    <t>Демонтаж ошиновка,  контролни кабели, заземление и кабели СрН и демонтаж на прекъсвача</t>
  </si>
  <si>
    <t>Демонтаж на шинна система</t>
  </si>
  <si>
    <t>Откачане от съоръжение,  от клеми и демонтаж на шината</t>
  </si>
  <si>
    <t>Монтаж на кабелна връзка от трафомашина до ГРТ</t>
  </si>
  <si>
    <t>Изтегляне,  прикрепване и подвързване към съоръженията, монтаж на каб. обувки</t>
  </si>
  <si>
    <t>Демонтаж на кабелна връзка от трафомашина до ГРТ</t>
  </si>
  <si>
    <t>Разкачане,  и демонтиране на кабелите от двете страни</t>
  </si>
  <si>
    <t>Монтаж на тоководеща шина до 40/5</t>
  </si>
  <si>
    <t>Монтаж на тоководеща шина до 100/10</t>
  </si>
  <si>
    <t>монтаж на шината,  оцветяване, вкл. крепежи  (шинодържатели доставка от Възложителя)</t>
  </si>
  <si>
    <t>Изправяне на дървени стълбове</t>
  </si>
  <si>
    <t>Изправяне на СБС НН в равнинен терен</t>
  </si>
  <si>
    <t>Изправяне на СБС НН в планински терен</t>
  </si>
  <si>
    <t>Изправяне на СБС НЦГ - 951 в равнинен терен</t>
  </si>
  <si>
    <t>Изправяне на СБС НЦГ - 951 в планински терен</t>
  </si>
  <si>
    <t>Изправяне на СРС НМГ - 951 в планински терен</t>
  </si>
  <si>
    <t>Оборудване и изправяне на ЖР за МТП</t>
  </si>
  <si>
    <t>Монтаж на пилон - 6м</t>
  </si>
  <si>
    <t>Монтаж на пилон - 9м</t>
  </si>
  <si>
    <t>Укрепване/отвесиране на съществуващи стълбове НН</t>
  </si>
  <si>
    <t>Укрепване/отвесиране на съществуващи стълбове СрН</t>
  </si>
  <si>
    <t>Демонтаж на стълб НН</t>
  </si>
  <si>
    <t>Демонтаж на СБС СрН</t>
  </si>
  <si>
    <t>Разравяне,  разбиване на бетон,  сваляне стълба на земята демонтаж превръзки и проводник, лодка, конзоли, куки, изолатори, натоварване на автомобил</t>
  </si>
  <si>
    <t>Демонтаж на СРС НМГ</t>
  </si>
  <si>
    <t>Разравяне,  разбиване на бетон,  сваляне стълба на земята, демонтаж пистолет, лодка, изолатори, натоварване на автомобил</t>
  </si>
  <si>
    <t>Демонтаж на СРС ЪМ</t>
  </si>
  <si>
    <t xml:space="preserve">Водочерпене на основи на СРС </t>
  </si>
  <si>
    <t>Монтаж на кука с изолатор НН</t>
  </si>
  <si>
    <t>почистване изолатор,  втулка,  навиване на изолатора на куката,  пробиване на дупка на стълба (или избиване на клина) монтиране на куката с изолатора</t>
  </si>
  <si>
    <t>Подмяна на конзоли/куки СрН за една тройка</t>
  </si>
  <si>
    <t>демонтаж на стара конзоли/куки,  монтаж на нови, монтаж на изолатори и направа на превръзка</t>
  </si>
  <si>
    <t>к-кт</t>
  </si>
  <si>
    <t>Подмяна на конзоли СрН за две тройки</t>
  </si>
  <si>
    <t>демонтаж на стара конзоли,  монтаж на нови монтаж на изолатори и направа на превръзка</t>
  </si>
  <si>
    <t>Монтаж на отклонителна конзола за СРС СрН</t>
  </si>
  <si>
    <t>направа и монтаж на конзола,  боядисване двукратно, монтаж на изолатор и направа превръзка</t>
  </si>
  <si>
    <t>Монтаж на конзола за СрН</t>
  </si>
  <si>
    <t>монтаж на конзола и изолатор за СБС, направа превръзка</t>
  </si>
  <si>
    <t>Демонтаж на конзоли/куки СрН</t>
  </si>
  <si>
    <t>демонтаж  на превръзка, проводник, изолатор, конзола/кука</t>
  </si>
  <si>
    <t>Монтаж на изолатор ИНК-20 или полимерен подпорен</t>
  </si>
  <si>
    <t>монтаж на изолатора към конзолата, укрепване на проводника с превръка към изолатора</t>
  </si>
  <si>
    <t>Монтаж на изолатор полимерен-носещ</t>
  </si>
  <si>
    <t>монтаж на изолатора, уболт,  кратуна,  обеца,  носеща клема,  и направа превръзка</t>
  </si>
  <si>
    <t>Монтаж на изолатор полимерен-опъвателен</t>
  </si>
  <si>
    <t xml:space="preserve">монтаж  на изолатора уболт,  кратуна,  обеца,  опъвателна клема и направа превръзка </t>
  </si>
  <si>
    <t>Монтаж на изолаторна верига-носеща с два елемнта</t>
  </si>
  <si>
    <t xml:space="preserve">почистване на елементите,  сглобяване и монтаж на веригата с всички арматурни части, и направа превръзка </t>
  </si>
  <si>
    <t>Монтаж на изолаторна верига-опъвателна с три елемента</t>
  </si>
  <si>
    <t>Монтаж изолатор ИППО</t>
  </si>
  <si>
    <t>почистване на изолатора,  монтаж на изолатора и подвързване на тоководещи части</t>
  </si>
  <si>
    <t>Демонтаж на изолатор ИНК-20</t>
  </si>
  <si>
    <t>Демонтаж на изолатор полимерен-носещ</t>
  </si>
  <si>
    <t>демонтаж от проводника и от конзолата</t>
  </si>
  <si>
    <t>Демонтаж на изолатор полимерен-опъвателен</t>
  </si>
  <si>
    <t>Демонтаж на изолаторна верига-носеща с два елемента</t>
  </si>
  <si>
    <t>Демонтаж на изолаторна верига-опъвателна с три елемента</t>
  </si>
  <si>
    <t>Демонтаж на изолатор ИППО</t>
  </si>
  <si>
    <t>демонтаж от съоръжение на тоководещи части</t>
  </si>
  <si>
    <t>Демонтаж на изолатор с кука за НН,  заедно с превръзките</t>
  </si>
  <si>
    <t>Демонтаж на куката с изолатора от стълба</t>
  </si>
  <si>
    <t>Монтаж на кука-тип свинска опашка</t>
  </si>
  <si>
    <t>монтаж към СБС,  навиване гайка и шайба</t>
  </si>
  <si>
    <t>Направа превръзки с проводник за ВЕЛ</t>
  </si>
  <si>
    <t>монтаж на превръзка</t>
  </si>
  <si>
    <t>Направа превръзки със спирала за ВЕЛ</t>
  </si>
  <si>
    <t xml:space="preserve">Монтаж на термосвиваеми тапи на изолиран проводник </t>
  </si>
  <si>
    <t>Затапване края на изол.проводник, против влага</t>
  </si>
  <si>
    <t>Монтаж клема носеща за СрН</t>
  </si>
  <si>
    <t>Монтаж на клемата, вкарване на проводник и затягане болтове</t>
  </si>
  <si>
    <t>Демонтаж клема носеща за СрН</t>
  </si>
  <si>
    <t>развиване болтове,  изкарване на проводник и демонтаж на клемата</t>
  </si>
  <si>
    <t>Монтаж клема опъвателна за СрН</t>
  </si>
  <si>
    <t>Монтаж на клемата, монт.болт, монтаж проводник,  затягане</t>
  </si>
  <si>
    <t>Демонтаж клема опъвателна за СрН</t>
  </si>
  <si>
    <t>разхлабване,  дем.прводник,  демонтаж болт и клемата</t>
  </si>
  <si>
    <t>Монтаж на клема носеща с конзола за УИП</t>
  </si>
  <si>
    <t>На СБС монтаж, шпилка, лята голяма конзола, лодка, захваща носещия нулев проводник и пристягане с РVС лента</t>
  </si>
  <si>
    <t>Монтаж на клема опъвателна с конзола за УИП</t>
  </si>
  <si>
    <t>На СБС се монтира болт с ухо РА-1500,  който се монтира в/ху  носещия нулев проводник  и пристягане с РVС лента</t>
  </si>
  <si>
    <t>Монтаж на клема отклонителна/разклонителна към мрежа</t>
  </si>
  <si>
    <t>Монтаж на опъвач заедно с кука на стена/стълб</t>
  </si>
  <si>
    <t xml:space="preserve">Монтаж на маншон изолиран MJPB </t>
  </si>
  <si>
    <t>Направа кербова връзка м/у УИП и кабел или проводник</t>
  </si>
  <si>
    <t>Монтаж на термосвиваема глава</t>
  </si>
  <si>
    <t>Направа разделка на кабел НН, поставяне на главата , загряване с горелка до определена температура.</t>
  </si>
  <si>
    <t>Монтаж на катодни отводители НН</t>
  </si>
  <si>
    <t>изработка на конзола,  подвързване на отводителя,  заземяване,  и боядисване на конструкциите-двукратно</t>
  </si>
  <si>
    <t>Монтаж на катодни отводители СрН</t>
  </si>
  <si>
    <t>изработка и монтаж на конзола,  монтаж и подвързване на отводителя,  заземяване,  и боядисване на конструкциите-двукратно</t>
  </si>
  <si>
    <t>Монтаж на кука НН</t>
  </si>
  <si>
    <t>Прогонване на отвори,  монтаж на куката и гайките,  монтаж на втулка и изолатор</t>
  </si>
  <si>
    <t>Демонтаж на кука НН</t>
  </si>
  <si>
    <t>електродъгово рязане, ъглошлайф, спрей за ръжда, демонтаж на превръзката</t>
  </si>
  <si>
    <t>Демонтаж на кука СрН</t>
  </si>
  <si>
    <t>Демонтаж на U болт</t>
  </si>
  <si>
    <t>електродъгово рязане, ъглошлайф, спрей за ръжда</t>
  </si>
  <si>
    <t>Демонтаж на пеперуда НН</t>
  </si>
  <si>
    <t>изтегляне на проводника,  регулиране,  направа на крайни връзки,  превръзки,  мостове с кербоване и съединения</t>
  </si>
  <si>
    <t>изтегляне на проводника,  регулиране,  направа на крайни връзки,  превръзки, мостове с кербоване, съединения</t>
  </si>
  <si>
    <t>Теглене на усукан проводник 2х16</t>
  </si>
  <si>
    <t>прикачване на ролки към стълба,  изтегляне на кабела,  регулиране на провес,  демонтаж на ролки</t>
  </si>
  <si>
    <t>Теглене на усукан проводник 4х16</t>
  </si>
  <si>
    <t>Теглене на усукан проводник до 3х70+54, 6</t>
  </si>
  <si>
    <t>Теглене на усукан проводник до 3х150+54, 6</t>
  </si>
  <si>
    <t>Монтаж единичен проводник до АС 95 СрН</t>
  </si>
  <si>
    <t>развиване,  регулиране,  кербоване,  крайни връзки,  превръзки,  направа на бигли и бандажиране,  монтаж на опъвателни и носещи клеми</t>
  </si>
  <si>
    <t>км</t>
  </si>
  <si>
    <t>Монтаж трипроводна линия с АС 50 в равнинен терен СрН</t>
  </si>
  <si>
    <t>Монтаж трипроводна линия с АС 50 в планински терен СрН</t>
  </si>
  <si>
    <t>развиване,  регулиране,  кербоване,  крайни връзки,  превръзки или спирали,  направа на бигли и бандажиране,  монтаж на опъвателни и носещи клеми</t>
  </si>
  <si>
    <t>Монтаж трипроводна линия с АС 70 в равнинен терен СрН</t>
  </si>
  <si>
    <t>Монтаж трипроводна линия с АС 70 в планински терен СрН</t>
  </si>
  <si>
    <t>Монтаж трипроводна линия с АС 95 в равнинен терен СрН</t>
  </si>
  <si>
    <t>Монтаж трипроводна линия с АС 95 в планински терен СрН</t>
  </si>
  <si>
    <t>Демонтаж на единичен проводник НН</t>
  </si>
  <si>
    <t>разкачане на превръзки,  сваляне на земята,  навиване и натоварване</t>
  </si>
  <si>
    <t>Демонтаж трипроводна линия с АС 95 СрН</t>
  </si>
  <si>
    <t>откачане от лодки и пистолети,  разкачане на превръзки,  сваляне на земята,  навиване и натоварване</t>
  </si>
  <si>
    <t>Демонтаж трипроводна линия с АС 70 СрН</t>
  </si>
  <si>
    <t>Демонтаж трипроводна линия с АС 50 СрН</t>
  </si>
  <si>
    <t xml:space="preserve">Регулиране на трипроводна линия </t>
  </si>
  <si>
    <t>Регулиране на проводника чрез разкачане и последващо възстановяване на превръзки,  опъвателни и носещи клеми (по поръчение на Възложителя)/за едно опъвателно поле</t>
  </si>
  <si>
    <t>Направа на бандаж</t>
  </si>
  <si>
    <t>направа на превръзка,  направа на бигли и бандажиране</t>
  </si>
  <si>
    <t>Монтаж на мостове</t>
  </si>
  <si>
    <t>зачистване на проводника и кербоване на керб или съединител или монтаж на токови клеми</t>
  </si>
  <si>
    <t>Демонтаж на мостове</t>
  </si>
  <si>
    <t>изрязване на мостовото съединение или демонтаж на токови клеми</t>
  </si>
  <si>
    <t>Подсъединяване на фазови проводници към стълб НН или СН</t>
  </si>
  <si>
    <t>за случаите на подмяна на единични счупени стълбове за брой проводник</t>
  </si>
  <si>
    <t>Монтаж на осветително тяло</t>
  </si>
  <si>
    <t>монтиране,  изтегляне на проводници и монтаж на клеми вкл. рогатка</t>
  </si>
  <si>
    <t>Демонтаж на осветително тяло</t>
  </si>
  <si>
    <t>разкачене на клемите,  освобождаване на проводника и демонтиране на тялото и рогатката</t>
  </si>
  <si>
    <t>изработка и монтаж на стойка (включително материалите),  монтаж на РОМ/РОС/РОМзК,  монтаж на труби към  РЛЗ, и центровка на РЛЗ,  боядисване и заземяване</t>
  </si>
  <si>
    <t>Разкачане и демонтаж на разединитела от двете страни и РЛЗ с тръбите</t>
  </si>
  <si>
    <t>Монтаж на стойки за ВП СрН</t>
  </si>
  <si>
    <t>монтаж на стойката и монтаж на предпазитела в/у стойката и ел. подвързване от двете страни</t>
  </si>
  <si>
    <t xml:space="preserve">Монтаж на стойки Н.Н. тип ОВП </t>
  </si>
  <si>
    <t>Демонтаж на стойки за ВП СрН</t>
  </si>
  <si>
    <t>Развиване на гайки или рязане,  сваляне от конструкция</t>
  </si>
  <si>
    <t>Сваляне на предпазители,  развиване на гайките и сваляне от конструкция</t>
  </si>
  <si>
    <t>Монтаж на трифазни спусъчни отклонения СрН - комплект</t>
  </si>
  <si>
    <t>Монтаж клеми,  монтаж подпорни изолатори,  изтегляне проводник и привързването му към изолатора</t>
  </si>
  <si>
    <t>Направа заземление с един кол</t>
  </si>
  <si>
    <t>Набиване на кола и подвързване + материалите /болт, гайка и шайби/включително ако се налага подсъединяване на заземление на стълб)</t>
  </si>
  <si>
    <t>Направа заземление с два кола</t>
  </si>
  <si>
    <t>Набиване на коловете,  ошиноване и подвързване+ материалите /болт, гайка и шайби/</t>
  </si>
  <si>
    <t>Измерване на заземление на точка</t>
  </si>
  <si>
    <t xml:space="preserve">измерване съпротивление на заземителя (независимо от броя на коловете включени в него), включително издаване на протокол </t>
  </si>
  <si>
    <t>Изпитване на изолацията на кабел НН-за четири жила</t>
  </si>
  <si>
    <t xml:space="preserve">включително издаване на протокол </t>
  </si>
  <si>
    <t>Изпитване на изолацията на кабел СрН - за три жила</t>
  </si>
  <si>
    <t>Изпитване и наладка на силов трансформатор</t>
  </si>
  <si>
    <t>включително издаване на протокол  (не важи за ново съоръжение)</t>
  </si>
  <si>
    <t>Изпитване и наладка на шинна система</t>
  </si>
  <si>
    <t>Изпитване и наладка на модул от КРУ</t>
  </si>
  <si>
    <t>Изпитване и наладка на релейни защити</t>
  </si>
  <si>
    <t>Натоварване и извозване на строителни отпадъци</t>
  </si>
  <si>
    <t>Извозване на отпадъци с вкл такса депониране от лицензиран превозвач.Предоставяне на платежен документ от  лицензирана фирма  за извършване на дейност по третиране на отпадъците съгласно ЗУО</t>
  </si>
  <si>
    <t>Транспортиране на СБС от склад на Възложителя</t>
  </si>
  <si>
    <t>Транспорт от склада на Възложителя до обекта с натоварване и разтоварване от Изпълнителя</t>
  </si>
  <si>
    <t>т/км</t>
  </si>
  <si>
    <t>Направа на отвор в тухли</t>
  </si>
  <si>
    <t>Направа на отвор в бетон</t>
  </si>
  <si>
    <t>Направа улей в бетон до 10/20</t>
  </si>
  <si>
    <t>Разкъртване на бетона вкл. механизация</t>
  </si>
  <si>
    <t>кг</t>
  </si>
  <si>
    <t>Доставка на пясък</t>
  </si>
  <si>
    <t>по оферта</t>
  </si>
  <si>
    <t>Доставка на бетон</t>
  </si>
  <si>
    <t>Направа циментова замазка над 4мм</t>
  </si>
  <si>
    <t>Труд, материали</t>
  </si>
  <si>
    <t>Укрепване на УИП/кабел по стълб или фасада</t>
  </si>
  <si>
    <t>м.</t>
  </si>
  <si>
    <t>Демонтаж на метална конструкция</t>
  </si>
  <si>
    <t>Труд и механизация</t>
  </si>
  <si>
    <t>Направа на изкоп</t>
  </si>
  <si>
    <t>Допълнителна позиция  (използва се за случаите,  когато направените изкопи са извън стандарта на позициите с изкопи)</t>
  </si>
  <si>
    <t>Направа на кофраж</t>
  </si>
  <si>
    <t>труд,  материали,  консумативи и механизация</t>
  </si>
  <si>
    <t>Направа на армировка</t>
  </si>
  <si>
    <t>Разбиване на бетон</t>
  </si>
  <si>
    <t>Монтаж на токов или напреженов измервателен трансформатор</t>
  </si>
  <si>
    <t>Демонтаж на токов или напреженов измервателен трансформатор</t>
  </si>
  <si>
    <t>Полагане на заземителна шина в изкоп</t>
  </si>
  <si>
    <t>труд, консумативи</t>
  </si>
  <si>
    <t>Монтаж на заземителна шина по стена или конструкция</t>
  </si>
  <si>
    <t>труд и консумативи</t>
  </si>
  <si>
    <t>Доставка на чакъл</t>
  </si>
  <si>
    <t>доставка и полагане</t>
  </si>
  <si>
    <t>м3</t>
  </si>
  <si>
    <t>Направа на конструкции от ламарина</t>
  </si>
  <si>
    <t>труд и консумативи и крепежни елементи и ламарина</t>
  </si>
  <si>
    <t xml:space="preserve">тон/км </t>
  </si>
  <si>
    <t>Доставка и монтаж на кабелни марки (комплект релефна PVC)</t>
  </si>
  <si>
    <t>Определяне реда на фазите и ел. подвързване към съоръжението от двата края</t>
  </si>
  <si>
    <t>Монтаж на прекъсвача,  полагане контролни кабели и подсъединяването им (не се вкл. направата на мет. конструкция)</t>
  </si>
  <si>
    <t>доставка на изпълнителя</t>
  </si>
  <si>
    <t>бр/км</t>
  </si>
  <si>
    <t>Количествено-стойностна сметка</t>
  </si>
  <si>
    <t>САП номер на позицията</t>
  </si>
  <si>
    <t>ед. цена в лв. без ДДС</t>
  </si>
  <si>
    <t>обща цена в лв. без ДДС</t>
  </si>
  <si>
    <t>Обща стойност словом …………………………………………………………………………………………………. в лв. без ДДС.</t>
  </si>
  <si>
    <t>Забележка:</t>
  </si>
  <si>
    <t>1. Предложените единични цени в КСС включват всички разходи на Изпълнителя за труд, механизация (направа на скеле, използване или наемане на автовишка, използване на агрегат за ел.ток), всички материали необходими за изпълнение за изпълнението на строител</t>
  </si>
  <si>
    <r>
      <t xml:space="preserve">2. Всеки участник задължително предлага единични цени и обща стойност за всички позиции от КСС. Предложените цени трябва да се закръглят до втория знак след десетичната запетая </t>
    </r>
    <r>
      <rPr>
        <b/>
        <i/>
        <sz val="10"/>
        <rFont val="Arial"/>
        <family val="2"/>
        <charset val="204"/>
      </rPr>
      <t>(0,00).</t>
    </r>
  </si>
  <si>
    <t>Дата ______________ г.</t>
  </si>
  <si>
    <t>ПОДПИС и ПЕЧАТ:</t>
  </si>
  <si>
    <t>__________________________ (име и фамилия)</t>
  </si>
  <si>
    <t>__________________________ (длъжност)</t>
  </si>
  <si>
    <t xml:space="preserve">изкопаване,  зариване,  трамбоване. Доказване на същите. </t>
  </si>
  <si>
    <t>изкопаване,  зариване,  трамбоване. Доказване на същите.</t>
  </si>
  <si>
    <t>Разкъртване на тротоар -бетонен</t>
  </si>
  <si>
    <t>Разкъртване на тротоар - с тротоарни плочки, върху пясъчна  основа</t>
  </si>
  <si>
    <t>Разкъртване на тротоар - с тротоарни плочки, върху бетонова основа заедно с бетона под плочките</t>
  </si>
  <si>
    <t>Разкъртване на паважна настилка, включва разкъртване само на паваж</t>
  </si>
  <si>
    <t>Разкъртване на път бетонен до 20 см, с армировка</t>
  </si>
  <si>
    <t>Рязане на асфалтова или бетонова настилка, с включен напречен срез през 1 м</t>
  </si>
  <si>
    <t>едностранно, включително консумативи</t>
  </si>
  <si>
    <t xml:space="preserve">Възстановяване на тротоар -бетонен </t>
  </si>
  <si>
    <t>бетон до 10 см, включително материали и консумативи</t>
  </si>
  <si>
    <t>Възстановяване на тротоар с плочки - нови</t>
  </si>
  <si>
    <t>Възстановяване на тротоар с плочки - стари</t>
  </si>
  <si>
    <t>Възстановяване на асфалтова настилка - път</t>
  </si>
  <si>
    <t>труд, инертни материали - чакъл пясък,  асфалтобетонова смес включително фугиране с битум на контактната зона между стар и нов асфалт</t>
  </si>
  <si>
    <t>Възстановяване на асфалтова настилка - тротоар</t>
  </si>
  <si>
    <t>труд, инертни материали чакъл пясък,  асфалтобетонова смес включително фугиране с битум на контактната зона между стар и нов асфалт</t>
  </si>
  <si>
    <t>Възстановяване на паважна настилка</t>
  </si>
  <si>
    <t>труд,  инструменти, механизация - за всички размери</t>
  </si>
  <si>
    <t>Монтаж бетонни бордюри -нови</t>
  </si>
  <si>
    <t>включително бордюри и материали за монтаж - за всички размери</t>
  </si>
  <si>
    <t>Монтаж бетонни бордюри -стари</t>
  </si>
  <si>
    <t>включително материали за монтаж - за всички размери</t>
  </si>
  <si>
    <t>изкопаване, зариване (обратно засипване със земни почви),  трамбоване</t>
  </si>
  <si>
    <t>Направа изкоп ІІІ категория 0.8/0.6 върху кабел</t>
  </si>
  <si>
    <t>Направа изкоп ІІІ категория 0.8/0.8 върху кабел</t>
  </si>
  <si>
    <t>Направа изкоп ІІІ категория 1.1/0.4 върху кабел</t>
  </si>
  <si>
    <t>Направа изкоп ІІІ категория 1.1/0.6 върху кабел</t>
  </si>
  <si>
    <t>Направа изкоп ІІІ категория 1.1/0.8 върху кабел</t>
  </si>
  <si>
    <t>Направа изкоп ІV категория 0.8/0.4 върху кабел</t>
  </si>
  <si>
    <t>Направа изкоп ІV категория 0.8/0.6 върху кабел</t>
  </si>
  <si>
    <t>направа на шахти, пробиване,  доставка и полагане на тръба,  заравяне на изкопа с трамбоване след полагане на кабела</t>
  </si>
  <si>
    <t xml:space="preserve">Направа на подложка с пясък и покриване с PVC лента - за един кабел </t>
  </si>
  <si>
    <t>Направа на подложка с пясък и покриване с PVC лента - за повече от един кабел</t>
  </si>
  <si>
    <t>Направа подложка за кабел с пясък и покриване с тухли - за един кабел</t>
  </si>
  <si>
    <t>Направа шахта за каб. колектор 0.6 м/0.9 м</t>
  </si>
  <si>
    <t>изкоп, кофраж, армировка, бетон, бетонов капак, зариване</t>
  </si>
  <si>
    <t>Направа шахта за каб. колектор 1.7 м/1.2 м</t>
  </si>
  <si>
    <t>изкопаване, зариване,  трамбоване,  поставяне и надписване на репер</t>
  </si>
  <si>
    <t xml:space="preserve"> труд, включително пясъчна подложка </t>
  </si>
  <si>
    <t>пробутване на барабан,  развиване на кабела,  полагане,  отрязване и запушване,  превръзки на 3-тефази с лента РVС през 3м.</t>
  </si>
  <si>
    <t>пробутване на барабан,  развиване на кабела, полагане, отрязване и запушване, превръзки на 3-тефази с лента РVС през 3м.</t>
  </si>
  <si>
    <t>Развиване на гайки, смъкване на разединителя от килията, демонтаж болтови връзки към съб.шини и кабели СрН, демонтаж тръби към РЛЗ, демонтаж заземление</t>
  </si>
  <si>
    <t>Демонтаж на табло РТ</t>
  </si>
  <si>
    <t xml:space="preserve">Прикрепване, включително материали и консумативи,  ошиновка и подвързване на кабелите, подкачване на КРУ към шинна система,  надписни табели </t>
  </si>
  <si>
    <t>Монтаж на разединител в трафопост</t>
  </si>
  <si>
    <t>Демонтаж на разединител в трафопост</t>
  </si>
  <si>
    <t>монтаж на шината, оцветяване, вкл. крепежи (шинодържатели доставка от Възложителя)</t>
  </si>
  <si>
    <t>пикетаж, направа на изкоп,  изправяне, зариване, тръмбоване,   монтаж куки/конзоли, втулки и изолатори, арматура за УИП, номериране, разпробиване на отвори за монтаж на арматура, направа маркировка по безопасност</t>
  </si>
  <si>
    <t>пикетаж, направа на изкоп, изправяне, зариване, тръмбоване,   номериране, монтаж куки, втулки и изолатори + бетон, арматура за УИП, направа маркировка по безопасност</t>
  </si>
  <si>
    <t>пикетаж,  направа на изкоп,  изправяне,  зариване,  тръмбоване,   номериране,  монтаж куки,  втулки и изолатори + бетон, арматура за УИП, направа маркировка по безопасност</t>
  </si>
  <si>
    <t>пикетаж, изкоп, монтаж на конзоли,  изправяне, отвесиране, зариване и трамбоване, полагане бетон,  номериране, вкл.материалите + бетон и направа маркировка по безопасност</t>
  </si>
  <si>
    <t>пикетаж, изкоп,  монтаж на конзоли,  изправяне, отвесиране,  зариване и трамбоване, полагане бетон,  номериране,   вкл. материалите  + бетон и направа маркировка по безопасност</t>
  </si>
  <si>
    <t>Изправяне на СРС НМГ - 951 в равнинен терен</t>
  </si>
  <si>
    <t>пикетаж, кариране, изкоп, сглобяване /вкл. конзоли/, потапяне и нивелиране на основа, изправяне,   полагане на бетон и направа на пирамида, обратна засипка и разхвърляне на пръст, номериране,  монтаж табели, боядисване двукратно вкл. материалите + бетон, Табелки по безопасност от четирите страни</t>
  </si>
  <si>
    <t>пикетаж, кариране,  изкоп,  сглобяване/вкл. конзоли/,  потапяне и нивелиране на основа,  изправяне,   полагане на бетон и направа на пирамида,  обратна засипка и разхвърляне на пръст,  номериране,  монтаж табели,  боядисване двукратно вкл. материалите (касае корекции на покритието, получено при транспортирането на стълбовете),  Табелки по безопасност от четирите страни</t>
  </si>
  <si>
    <t>пикетаж, кариране, изкоп,  сглобяване /вкл. конзоли/, потапяне и нивелиране на основа, изправяне,   полагане на бетон и направа на пирамида, обратна засипка и разхвърляне на пръст, номериране,  монтаж табели, боядисване двукратно вкл. материалите (касае корекции на покритието, получено при транспортирането на стълбовете), Табелки по безопасност от четирите страни</t>
  </si>
  <si>
    <t>пикетаж, кариране, изкоп, сглобяване /вкл. конзоли/, потапяне и нивелиране на основа, изправяне,   полагане на бетон и направа на пирамида, обратна засипка и разхвърляне на пръст, номериране,  монтаж табели, боядисване двукратно вкл. материалите (касае корекции на покритието, получено при транспортирането на стълбовете), Табелки по безопасност от четирите страни</t>
  </si>
  <si>
    <t>пикетаж,  кариране,  изкоп,  сглобяване/вкл. конзоли/,  потапяне и нивелиране на основа,  изправяне,   полагане на бетон и направа на пирамида,  обратна засипка и разхвърляне на пръст,  номериране,  монтаж табели,  боядисване двукратно вкл.материалите + бетон,  Табелки по безопасност от четирите страни</t>
  </si>
  <si>
    <t>пикетаж,  кариране,  изкоп,  сглобяване/вкл. конзоли/,  потапяне и нивелиране на основа,  изправяне,   полагане на бетон и направа на пирамида,  обратна засипка и разхвърляне на пръст,  номериране,  монтаж табела ОЖ,  боядисване двукратно вкл.материалите +бетон,  Табелки по безопасност от четирите страни</t>
  </si>
  <si>
    <r>
      <t xml:space="preserve">Доставка и полагане метална тръба  до </t>
    </r>
    <r>
      <rPr>
        <sz val="10"/>
        <color indexed="63"/>
        <rFont val="Arial"/>
        <family val="2"/>
        <charset val="204"/>
      </rPr>
      <t xml:space="preserve">∅ </t>
    </r>
    <r>
      <rPr>
        <sz val="10"/>
        <color indexed="8"/>
        <rFont val="Arial"/>
        <family val="2"/>
        <charset val="204"/>
      </rPr>
      <t>160 в изкоп</t>
    </r>
  </si>
  <si>
    <t>пикетаж,  кариране,  изкоп,  сглобяване/вкл. конзоли/,  потапяне и нивелиране на основа,  изправяне,   полагане на бетон и направа на пирамида,  обратна засипка и разхвърляне на пръст,  номериране,  монтаж табели,  боядисване двукратно вкл.материалите +бетон,  Табелки по безопасност от четирите страни</t>
  </si>
  <si>
    <t>пикетаж, кариране, изкоп, сглобяване /вкл. конзоли/, монтаж на PVC тръби,  изправяне, отвесиране, направа на кофраж, полагане на бетон, обратна засипка и разхвърляне на пръст,  номериране, монтаж табели,  боядисване двукратно,  вентилни отводи, (касае корекции на покритието, получено при транспортирането на стълбовете) + бетон. Табелки по безопасност от четирите страни</t>
  </si>
  <si>
    <t>пикетаж, изкоп на дупка, изправяне, отвесиране,  направа и полагане на бетон,  боядисване,  номериране вкл. материалите + бетон</t>
  </si>
  <si>
    <t>Приложение  към ценовата оферта</t>
  </si>
  <si>
    <r>
      <t xml:space="preserve">Образец </t>
    </r>
    <r>
      <rPr>
        <sz val="11"/>
        <color indexed="8"/>
        <rFont val="Calibri"/>
        <family val="2"/>
        <charset val="204"/>
      </rPr>
      <t xml:space="preserve">№ 13      </t>
    </r>
  </si>
  <si>
    <r>
      <t>м</t>
    </r>
    <r>
      <rPr>
        <vertAlign val="superscript"/>
        <sz val="10"/>
        <rFont val="Arial"/>
        <family val="2"/>
        <charset val="204"/>
      </rPr>
      <t>2</t>
    </r>
  </si>
  <si>
    <r>
      <t>м</t>
    </r>
    <r>
      <rPr>
        <vertAlign val="superscript"/>
        <sz val="10"/>
        <rFont val="Arial"/>
        <family val="2"/>
        <charset val="204"/>
      </rPr>
      <t>3</t>
    </r>
  </si>
  <si>
    <r>
      <rPr>
        <b/>
        <sz val="11"/>
        <rFont val="Calibri"/>
        <family val="2"/>
        <charset val="204"/>
      </rPr>
      <t xml:space="preserve"> Обща стойност на КСС в лв. без ДДС:</t>
    </r>
    <r>
      <rPr>
        <sz val="11"/>
        <rFont val="Calibri"/>
        <family val="2"/>
      </rPr>
      <t xml:space="preserve">
ОЦ=(0.8*Ц1)+ (0.2*Ц2)</t>
    </r>
  </si>
  <si>
    <t xml:space="preserve"> тръби доставка на ЕПР Север</t>
  </si>
  <si>
    <t>PVC тръби доставка на ЕПР Север</t>
  </si>
  <si>
    <t>тръби доставка на ЕПР Север</t>
  </si>
  <si>
    <t>Кабел  доставка на ЕПР Север</t>
  </si>
  <si>
    <t xml:space="preserve">Кабел  доставка на ЕПР Север; </t>
  </si>
  <si>
    <t xml:space="preserve">термосвиваема ръкавица и кабелни обувки доставка на ЕПР Север; </t>
  </si>
  <si>
    <t xml:space="preserve">Кабелна глава и кабелни обувки доставка на ЕПР Север; </t>
  </si>
  <si>
    <t>доставка на ЕПР Север</t>
  </si>
  <si>
    <t xml:space="preserve">Кабелна муфа и втулки доставка на ЕПР Север; </t>
  </si>
  <si>
    <t xml:space="preserve">Кабелна муфадоставка на ЕПР Север; </t>
  </si>
  <si>
    <t xml:space="preserve">Шкаф с основа доставка на ЕПР Север; </t>
  </si>
  <si>
    <t xml:space="preserve">РК доставка на ЕПР Север; </t>
  </si>
  <si>
    <t xml:space="preserve">Табло доставка на ЕПР Север; </t>
  </si>
  <si>
    <t xml:space="preserve">Табло и крепежи доставка на ЕПР Север; </t>
  </si>
  <si>
    <t xml:space="preserve">Табло доставка на ЕПР Север или конструкция доставка на изпълнителя; </t>
  </si>
  <si>
    <t xml:space="preserve">апарата доставка на ЕПР Север; </t>
  </si>
  <si>
    <t xml:space="preserve">Разединител и РЛЗ /без тръбите/ доставка на ЕПР Север; </t>
  </si>
  <si>
    <t xml:space="preserve">Табла доставка на ЕПР Север; </t>
  </si>
  <si>
    <t xml:space="preserve">КРУ доставка на ЕПР Север; </t>
  </si>
  <si>
    <t xml:space="preserve">Прекъсвач доставка на ЕПР Север; </t>
  </si>
  <si>
    <t xml:space="preserve">шина доставка на ЕПР Север; </t>
  </si>
  <si>
    <t xml:space="preserve">стълб доставка на ЕПР Север; </t>
  </si>
  <si>
    <t xml:space="preserve">изолатор доставка на ЕПР Север; </t>
  </si>
  <si>
    <t xml:space="preserve">конзолар доставка на ЕПР Север; </t>
  </si>
  <si>
    <t xml:space="preserve">кука доставка на ЕПР Север; </t>
  </si>
  <si>
    <t xml:space="preserve">превръзка доставка на ЕПР Север; </t>
  </si>
  <si>
    <t xml:space="preserve">тапа доставка на ЕПР Север; </t>
  </si>
  <si>
    <t xml:space="preserve">клеми доставка на ЕПР Север; </t>
  </si>
  <si>
    <t xml:space="preserve">маншон доставка на ЕПР Север; </t>
  </si>
  <si>
    <t xml:space="preserve">ВО доставка на ЕПР Север; </t>
  </si>
  <si>
    <t xml:space="preserve">проводник и арматура доставка на ЕПР Север; </t>
  </si>
  <si>
    <t xml:space="preserve">стойка и предпазители доставка на ЕПР Север; </t>
  </si>
  <si>
    <t xml:space="preserve">заземители доставка на ЕПР Север; </t>
  </si>
  <si>
    <r>
      <rPr>
        <b/>
        <sz val="11"/>
        <rFont val="Calibri"/>
        <family val="2"/>
        <charset val="204"/>
      </rPr>
      <t xml:space="preserve"> Цена 1 </t>
    </r>
    <r>
      <rPr>
        <sz val="11"/>
        <rFont val="Calibri"/>
        <family val="2"/>
      </rPr>
      <t xml:space="preserve">
(Сума от произведенията на всички дейности с количества по-големи от 1)</t>
    </r>
  </si>
  <si>
    <r>
      <rPr>
        <b/>
        <sz val="11"/>
        <rFont val="Calibri"/>
        <family val="2"/>
        <charset val="204"/>
      </rPr>
      <t xml:space="preserve"> Цена 2 </t>
    </r>
    <r>
      <rPr>
        <sz val="11"/>
        <rFont val="Calibri"/>
        <family val="2"/>
      </rPr>
      <t xml:space="preserve">
(Сума от произведенията  на всички дейности с количества  1)</t>
    </r>
  </si>
  <si>
    <t>Теглене на усукан проводник до 3х35+54, 6 или 4х35</t>
  </si>
  <si>
    <t>Изправяне на СБС НЦГ - 952 в равнинен терен</t>
  </si>
  <si>
    <t>пикетаж,  изкоп,  монтаж на конзоли,  изправяне,  отвесиране,  зариване и трамбоване,  полагане бетон,  номериране,   вкл. материалите + бетон и  направа маркировка по безопасност</t>
  </si>
  <si>
    <t>Изправяне на СБС НЦГ - 952 в планински терен</t>
  </si>
  <si>
    <t>пикетаж, изкоп, монтаж на конзоли, изправяне, отвесиране, зариване и трамбоване, полагане бетон,  номериране,  вкл. материалите + бетон и  направа маркировка по безопасност</t>
  </si>
  <si>
    <t>Извършване на СМР по изграждане и ремонт на съоражения и елементи от електропреносната мрежа Срн и НН на територията на област Разград</t>
  </si>
</sst>
</file>

<file path=xl/styles.xml><?xml version="1.0" encoding="utf-8"?>
<styleSheet xmlns="http://schemas.openxmlformats.org/spreadsheetml/2006/main" xmlns:mc="http://schemas.openxmlformats.org/markup-compatibility/2006" xmlns:x14ac="http://schemas.microsoft.com/office/spreadsheetml/2009/9/ac" mc:Ignorable="x14ac">
  <fonts count="39" x14ac:knownFonts="1">
    <font>
      <sz val="11"/>
      <color theme="1"/>
      <name val="Calibri"/>
      <family val="2"/>
      <scheme val="minor"/>
    </font>
    <font>
      <sz val="11"/>
      <color theme="1"/>
      <name val="Calibri"/>
      <family val="2"/>
      <charset val="204"/>
      <scheme val="minor"/>
    </font>
    <font>
      <sz val="10"/>
      <name val="Arial"/>
      <family val="2"/>
      <charset val="204"/>
    </font>
    <font>
      <sz val="11"/>
      <name val="Calibri"/>
      <family val="2"/>
    </font>
    <font>
      <sz val="11"/>
      <color indexed="8"/>
      <name val="Calibri"/>
      <family val="2"/>
      <charset val="204"/>
    </font>
    <font>
      <sz val="12"/>
      <color indexed="8"/>
      <name val="Calibri"/>
      <family val="2"/>
      <charset val="204"/>
    </font>
    <font>
      <b/>
      <sz val="14"/>
      <color indexed="8"/>
      <name val="Calibri"/>
      <family val="2"/>
      <charset val="204"/>
    </font>
    <font>
      <sz val="11"/>
      <color indexed="8"/>
      <name val="Calibri"/>
      <family val="2"/>
    </font>
    <font>
      <b/>
      <i/>
      <u/>
      <sz val="10"/>
      <name val="Arial"/>
      <family val="2"/>
      <charset val="204"/>
    </font>
    <font>
      <i/>
      <sz val="10"/>
      <name val="Arial"/>
      <family val="2"/>
      <charset val="204"/>
    </font>
    <font>
      <b/>
      <i/>
      <sz val="10"/>
      <name val="Arial"/>
      <family val="2"/>
      <charset val="204"/>
    </font>
    <font>
      <sz val="10"/>
      <name val="Arial"/>
      <family val="2"/>
      <charset val="204"/>
    </font>
    <font>
      <sz val="11"/>
      <name val="Arial"/>
      <family val="2"/>
      <charset val="204"/>
    </font>
    <font>
      <sz val="10"/>
      <color indexed="63"/>
      <name val="Arial"/>
      <family val="2"/>
      <charset val="204"/>
    </font>
    <font>
      <b/>
      <sz val="10"/>
      <name val="Arial"/>
      <family val="2"/>
      <charset val="204"/>
    </font>
    <font>
      <b/>
      <sz val="10"/>
      <color indexed="8"/>
      <name val="Arial"/>
      <family val="2"/>
      <charset val="204"/>
    </font>
    <font>
      <sz val="10"/>
      <color indexed="8"/>
      <name val="Arial"/>
      <family val="2"/>
      <charset val="204"/>
    </font>
    <font>
      <vertAlign val="superscript"/>
      <sz val="10"/>
      <color indexed="8"/>
      <name val="Arial"/>
      <family val="2"/>
      <charset val="204"/>
    </font>
    <font>
      <sz val="10"/>
      <name val="Arial"/>
      <family val="2"/>
      <charset val="204"/>
    </font>
    <font>
      <sz val="11"/>
      <color indexed="9"/>
      <name val="Calibri"/>
      <family val="2"/>
      <charset val="204"/>
    </font>
    <font>
      <sz val="11"/>
      <color indexed="20"/>
      <name val="Calibri"/>
      <family val="2"/>
      <charset val="204"/>
    </font>
    <font>
      <b/>
      <sz val="11"/>
      <color indexed="52"/>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b/>
      <sz val="11"/>
      <color indexed="63"/>
      <name val="Calibri"/>
      <family val="2"/>
      <charset val="204"/>
    </font>
    <font>
      <b/>
      <sz val="18"/>
      <color indexed="56"/>
      <name val="Cambria"/>
      <family val="2"/>
      <charset val="204"/>
    </font>
    <font>
      <b/>
      <sz val="11"/>
      <color indexed="8"/>
      <name val="Calibri"/>
      <family val="2"/>
      <charset val="204"/>
    </font>
    <font>
      <sz val="11"/>
      <color indexed="10"/>
      <name val="Calibri"/>
      <family val="2"/>
      <charset val="204"/>
    </font>
    <font>
      <b/>
      <sz val="11"/>
      <name val="Calibri"/>
      <family val="2"/>
      <charset val="204"/>
    </font>
    <font>
      <sz val="11"/>
      <name val="Calibri"/>
      <family val="2"/>
      <charset val="204"/>
    </font>
    <font>
      <vertAlign val="superscript"/>
      <sz val="10"/>
      <name val="Arial"/>
      <family val="2"/>
      <charset val="204"/>
    </font>
    <font>
      <sz val="11"/>
      <name val="Calibri"/>
      <family val="2"/>
      <scheme val="minor"/>
    </font>
  </fonts>
  <fills count="25">
    <fill>
      <patternFill patternType="none"/>
    </fill>
    <fill>
      <patternFill patternType="gray125"/>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46">
    <xf numFmtId="0" fontId="0" fillId="0" borderId="0"/>
    <xf numFmtId="0" fontId="2" fillId="0" borderId="0"/>
    <xf numFmtId="0" fontId="1" fillId="0" borderId="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12" borderId="0" applyNumberFormat="0" applyBorder="0" applyAlignment="0" applyProtection="0"/>
    <xf numFmtId="0" fontId="19" fillId="13"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20" borderId="0" applyNumberFormat="0" applyBorder="0" applyAlignment="0" applyProtection="0"/>
    <xf numFmtId="0" fontId="20" fillId="4" borderId="0" applyNumberFormat="0" applyBorder="0" applyAlignment="0" applyProtection="0"/>
    <xf numFmtId="0" fontId="21" fillId="21" borderId="2" applyNumberFormat="0" applyAlignment="0" applyProtection="0"/>
    <xf numFmtId="0" fontId="22" fillId="22" borderId="3" applyNumberFormat="0" applyAlignment="0" applyProtection="0"/>
    <xf numFmtId="0" fontId="23" fillId="0" borderId="0" applyNumberFormat="0" applyFill="0" applyBorder="0" applyAlignment="0" applyProtection="0"/>
    <xf numFmtId="0" fontId="24" fillId="5" borderId="0" applyNumberFormat="0" applyBorder="0" applyAlignment="0" applyProtection="0"/>
    <xf numFmtId="0" fontId="25" fillId="0" borderId="4" applyNumberFormat="0" applyFill="0" applyAlignment="0" applyProtection="0"/>
    <xf numFmtId="0" fontId="26" fillId="0" borderId="5" applyNumberFormat="0" applyFill="0" applyAlignment="0" applyProtection="0"/>
    <xf numFmtId="0" fontId="27" fillId="0" borderId="6" applyNumberFormat="0" applyFill="0" applyAlignment="0" applyProtection="0"/>
    <xf numFmtId="0" fontId="27" fillId="0" borderId="0" applyNumberFormat="0" applyFill="0" applyBorder="0" applyAlignment="0" applyProtection="0"/>
    <xf numFmtId="0" fontId="28" fillId="8" borderId="2" applyNumberFormat="0" applyAlignment="0" applyProtection="0"/>
    <xf numFmtId="0" fontId="29" fillId="0" borderId="7" applyNumberFormat="0" applyFill="0" applyAlignment="0" applyProtection="0"/>
    <xf numFmtId="0" fontId="30" fillId="23" borderId="0" applyNumberFormat="0" applyBorder="0" applyAlignment="0" applyProtection="0"/>
    <xf numFmtId="0" fontId="18" fillId="0" borderId="0"/>
    <xf numFmtId="0" fontId="18" fillId="24" borderId="8" applyNumberFormat="0" applyFont="0" applyAlignment="0" applyProtection="0"/>
    <xf numFmtId="0" fontId="31" fillId="21" borderId="9" applyNumberFormat="0" applyAlignment="0" applyProtection="0"/>
    <xf numFmtId="0" fontId="32" fillId="0" borderId="0" applyNumberFormat="0" applyFill="0" applyBorder="0" applyAlignment="0" applyProtection="0"/>
    <xf numFmtId="0" fontId="33" fillId="0" borderId="10" applyNumberFormat="0" applyFill="0" applyAlignment="0" applyProtection="0"/>
    <xf numFmtId="0" fontId="34" fillId="0" borderId="0" applyNumberFormat="0" applyFill="0" applyBorder="0" applyAlignment="0" applyProtection="0"/>
    <xf numFmtId="0" fontId="18" fillId="0" borderId="0"/>
  </cellStyleXfs>
  <cellXfs count="35">
    <xf numFmtId="0" fontId="0" fillId="0" borderId="0" xfId="0"/>
    <xf numFmtId="0" fontId="11" fillId="0" borderId="1" xfId="1" applyFont="1" applyFill="1" applyBorder="1" applyAlignment="1" applyProtection="1">
      <alignment horizontal="left" wrapText="1"/>
    </xf>
    <xf numFmtId="0" fontId="14" fillId="0" borderId="1" xfId="1" applyFont="1" applyFill="1" applyBorder="1" applyAlignment="1" applyProtection="1">
      <alignment horizontal="center" vertical="center" wrapText="1"/>
    </xf>
    <xf numFmtId="0" fontId="14" fillId="0" borderId="1" xfId="1" applyFont="1" applyFill="1" applyBorder="1" applyAlignment="1" applyProtection="1">
      <alignment horizontal="left" vertical="center" wrapText="1"/>
    </xf>
    <xf numFmtId="0" fontId="14" fillId="0" borderId="1" xfId="1" applyFont="1" applyFill="1" applyBorder="1" applyAlignment="1" applyProtection="1">
      <alignment horizontal="center" wrapText="1"/>
    </xf>
    <xf numFmtId="0" fontId="11" fillId="0" borderId="1" xfId="1" applyFont="1" applyFill="1" applyBorder="1" applyAlignment="1" applyProtection="1">
      <alignment horizontal="right" vertical="center" wrapText="1"/>
    </xf>
    <xf numFmtId="0" fontId="16" fillId="0" borderId="1" xfId="0" applyFont="1" applyFill="1" applyBorder="1" applyAlignment="1" applyProtection="1">
      <alignment vertical="center"/>
    </xf>
    <xf numFmtId="0" fontId="16" fillId="0" borderId="1" xfId="0" applyFont="1" applyFill="1" applyBorder="1" applyAlignment="1" applyProtection="1">
      <alignment vertical="center" wrapText="1"/>
    </xf>
    <xf numFmtId="0" fontId="2" fillId="0" borderId="1" xfId="0" applyFont="1" applyFill="1" applyBorder="1" applyAlignment="1" applyProtection="1">
      <alignment horizontal="center" vertical="center" wrapText="1"/>
    </xf>
    <xf numFmtId="0" fontId="3" fillId="0" borderId="0" xfId="0" applyFont="1" applyFill="1" applyProtection="1"/>
    <xf numFmtId="0" fontId="15" fillId="2" borderId="1" xfId="0" applyFont="1" applyFill="1" applyBorder="1" applyAlignment="1" applyProtection="1">
      <alignment horizontal="center" vertical="center" wrapText="1"/>
    </xf>
    <xf numFmtId="4" fontId="2" fillId="0" borderId="1" xfId="1" applyNumberFormat="1" applyFont="1" applyFill="1" applyBorder="1" applyAlignment="1" applyProtection="1">
      <alignment horizontal="right"/>
    </xf>
    <xf numFmtId="4" fontId="3" fillId="0" borderId="0" xfId="0" applyNumberFormat="1" applyFont="1" applyFill="1" applyProtection="1"/>
    <xf numFmtId="0" fontId="3" fillId="0" borderId="1" xfId="0" applyFont="1" applyFill="1" applyBorder="1" applyProtection="1"/>
    <xf numFmtId="4" fontId="35" fillId="0" borderId="1" xfId="0" applyNumberFormat="1" applyFont="1" applyFill="1" applyBorder="1" applyProtection="1"/>
    <xf numFmtId="0" fontId="0" fillId="0" borderId="0" xfId="0" applyAlignment="1" applyProtection="1">
      <alignment vertical="center"/>
    </xf>
    <xf numFmtId="1" fontId="38" fillId="0" borderId="0" xfId="0" applyNumberFormat="1" applyFont="1" applyAlignment="1" applyProtection="1">
      <alignment vertical="center"/>
    </xf>
    <xf numFmtId="0" fontId="11" fillId="0" borderId="0" xfId="0" applyFont="1" applyAlignment="1" applyProtection="1">
      <alignment horizontal="justify"/>
    </xf>
    <xf numFmtId="0" fontId="0" fillId="0" borderId="0" xfId="0" applyProtection="1"/>
    <xf numFmtId="1" fontId="38" fillId="0" borderId="0" xfId="0" applyNumberFormat="1" applyFont="1" applyProtection="1"/>
    <xf numFmtId="0" fontId="12" fillId="0" borderId="0" xfId="0" applyFont="1" applyProtection="1"/>
    <xf numFmtId="4" fontId="2" fillId="0" borderId="1" xfId="39" applyNumberFormat="1" applyFont="1" applyFill="1" applyBorder="1" applyProtection="1">
      <protection locked="0"/>
    </xf>
    <xf numFmtId="0" fontId="16" fillId="0" borderId="1" xfId="0" applyFont="1" applyBorder="1" applyAlignment="1" applyProtection="1">
      <alignment horizontal="right"/>
    </xf>
    <xf numFmtId="0" fontId="0" fillId="0" borderId="0" xfId="0" applyAlignment="1" applyProtection="1">
      <alignment horizontal="right" vertical="center"/>
    </xf>
    <xf numFmtId="0" fontId="9" fillId="0" borderId="0" xfId="0" applyFont="1" applyAlignment="1" applyProtection="1">
      <alignment horizontal="left" vertical="center" wrapText="1"/>
    </xf>
    <xf numFmtId="0" fontId="7" fillId="0" borderId="0" xfId="0" applyFont="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Alignment="1" applyProtection="1">
      <alignment horizontal="center" vertical="center"/>
    </xf>
    <xf numFmtId="0" fontId="5" fillId="0" borderId="0" xfId="0" applyFont="1" applyAlignment="1" applyProtection="1">
      <alignment horizontal="right" vertical="center"/>
    </xf>
    <xf numFmtId="0" fontId="0" fillId="0" borderId="0" xfId="0" applyAlignment="1" applyProtection="1">
      <alignment horizontal="left" vertical="center"/>
    </xf>
    <xf numFmtId="0" fontId="8" fillId="0" borderId="0" xfId="0" applyFont="1" applyAlignment="1" applyProtection="1">
      <alignment horizontal="left"/>
    </xf>
    <xf numFmtId="0" fontId="36" fillId="0" borderId="1" xfId="0" applyFont="1" applyFill="1" applyBorder="1" applyAlignment="1" applyProtection="1">
      <alignment horizontal="right" wrapText="1"/>
    </xf>
    <xf numFmtId="0" fontId="3" fillId="0" borderId="1" xfId="0" applyFont="1" applyFill="1" applyBorder="1" applyAlignment="1" applyProtection="1">
      <alignment horizontal="right" wrapText="1"/>
    </xf>
    <xf numFmtId="0" fontId="11" fillId="0" borderId="0" xfId="0" applyFont="1" applyAlignment="1" applyProtection="1">
      <alignment horizontal="left"/>
    </xf>
    <xf numFmtId="0" fontId="12" fillId="0" borderId="0" xfId="0" applyFont="1" applyAlignment="1" applyProtection="1">
      <alignment horizontal="left"/>
    </xf>
  </cellXfs>
  <cellStyles count="46">
    <cellStyle name="20% - Accent1 2" xfId="3"/>
    <cellStyle name="20% - Accent2 2" xfId="4"/>
    <cellStyle name="20% - Accent3 2" xfId="5"/>
    <cellStyle name="20% - Accent4 2" xfId="6"/>
    <cellStyle name="20% - Accent5 2" xfId="7"/>
    <cellStyle name="20% - Accent6 2" xfId="8"/>
    <cellStyle name="40% - Accent1 2" xfId="9"/>
    <cellStyle name="40% - Accent2 2" xfId="10"/>
    <cellStyle name="40% - Accent3 2" xfId="11"/>
    <cellStyle name="40% - Accent4 2" xfId="12"/>
    <cellStyle name="40% - Accent5 2" xfId="13"/>
    <cellStyle name="40% - Accent6 2" xfId="14"/>
    <cellStyle name="60% - Accent1 2" xfId="15"/>
    <cellStyle name="60% - Accent2 2" xfId="16"/>
    <cellStyle name="60% - Accent3 2" xfId="17"/>
    <cellStyle name="60% - Accent4 2" xfId="18"/>
    <cellStyle name="60% - Accent5 2" xfId="19"/>
    <cellStyle name="60% - Accent6 2" xfId="20"/>
    <cellStyle name="Accent1 2" xfId="21"/>
    <cellStyle name="Accent2 2" xfId="22"/>
    <cellStyle name="Accent3 2" xfId="23"/>
    <cellStyle name="Accent4 2" xfId="24"/>
    <cellStyle name="Accent5 2" xfId="25"/>
    <cellStyle name="Accent6 2" xfId="26"/>
    <cellStyle name="Bad 2" xfId="27"/>
    <cellStyle name="Calculation 2" xfId="28"/>
    <cellStyle name="Check Cell 2" xfId="29"/>
    <cellStyle name="Explanatory Text 2" xfId="30"/>
    <cellStyle name="Good 2" xfId="31"/>
    <cellStyle name="Heading 1 2" xfId="32"/>
    <cellStyle name="Heading 2 2" xfId="33"/>
    <cellStyle name="Heading 3 2" xfId="34"/>
    <cellStyle name="Heading 4 2" xfId="35"/>
    <cellStyle name="Input 2" xfId="36"/>
    <cellStyle name="Linked Cell 2" xfId="37"/>
    <cellStyle name="Neutral 2" xfId="38"/>
    <cellStyle name="Normal 2" xfId="1"/>
    <cellStyle name="Normal 2 2" xfId="39"/>
    <cellStyle name="Note 2" xfId="40"/>
    <cellStyle name="Output 2" xfId="41"/>
    <cellStyle name="Title 2" xfId="42"/>
    <cellStyle name="Total 2" xfId="43"/>
    <cellStyle name="Warning Text 2" xfId="44"/>
    <cellStyle name="Нормален" xfId="0" builtinId="0"/>
    <cellStyle name="Нормален 2" xfId="45"/>
    <cellStyle name="Нормален 3"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тема">
  <a:themeElements>
    <a:clrScheme name="О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3"/>
  <sheetViews>
    <sheetView tabSelected="1" topLeftCell="A280" zoomScaleNormal="100" workbookViewId="0">
      <selection activeCell="H286" sqref="H286:H287"/>
    </sheetView>
  </sheetViews>
  <sheetFormatPr defaultRowHeight="43.5" customHeight="1" x14ac:dyDescent="0.25"/>
  <cols>
    <col min="1" max="1" width="3.7109375" style="9" customWidth="1"/>
    <col min="2" max="2" width="11.42578125" style="9" customWidth="1"/>
    <col min="3" max="3" width="32.140625" style="9" customWidth="1"/>
    <col min="4" max="4" width="46.28515625" style="9" customWidth="1"/>
    <col min="5" max="5" width="13.5703125" style="9" customWidth="1"/>
    <col min="6" max="6" width="5.7109375" style="9" customWidth="1"/>
    <col min="7" max="7" width="11.7109375" style="9" customWidth="1"/>
    <col min="8" max="8" width="12.140625" style="9" customWidth="1"/>
    <col min="9" max="9" width="16.140625" style="9" customWidth="1"/>
    <col min="10" max="10" width="10" style="9" bestFit="1" customWidth="1"/>
    <col min="11" max="16384" width="9.140625" style="9"/>
  </cols>
  <sheetData>
    <row r="1" spans="1:9" ht="15" x14ac:dyDescent="0.25">
      <c r="B1" s="23" t="s">
        <v>505</v>
      </c>
      <c r="C1" s="23"/>
      <c r="D1" s="23"/>
      <c r="E1" s="23"/>
      <c r="F1" s="23"/>
      <c r="G1" s="23"/>
      <c r="H1" s="23"/>
      <c r="I1" s="23"/>
    </row>
    <row r="2" spans="1:9" ht="15.75" x14ac:dyDescent="0.25">
      <c r="B2" s="28" t="s">
        <v>504</v>
      </c>
      <c r="C2" s="28"/>
      <c r="D2" s="28"/>
      <c r="E2" s="28"/>
      <c r="F2" s="28"/>
      <c r="G2" s="28"/>
      <c r="H2" s="28"/>
      <c r="I2" s="28"/>
    </row>
    <row r="3" spans="1:9" ht="18.75" x14ac:dyDescent="0.25">
      <c r="A3" s="27" t="s">
        <v>428</v>
      </c>
      <c r="B3" s="27"/>
      <c r="C3" s="27"/>
      <c r="D3" s="27"/>
      <c r="E3" s="27"/>
      <c r="F3" s="27"/>
      <c r="G3" s="27"/>
      <c r="H3" s="27"/>
      <c r="I3" s="27"/>
    </row>
    <row r="4" spans="1:9" ht="32.25" customHeight="1" x14ac:dyDescent="0.25">
      <c r="A4" s="25" t="s">
        <v>549</v>
      </c>
      <c r="B4" s="26"/>
      <c r="C4" s="26"/>
      <c r="D4" s="26"/>
      <c r="E4" s="26"/>
      <c r="F4" s="26"/>
      <c r="G4" s="26"/>
      <c r="H4" s="26"/>
      <c r="I4" s="26"/>
    </row>
    <row r="5" spans="1:9" ht="15" x14ac:dyDescent="0.25"/>
    <row r="6" spans="1:9" ht="69.75" customHeight="1" x14ac:dyDescent="0.25">
      <c r="A6" s="2" t="s">
        <v>60</v>
      </c>
      <c r="B6" s="3" t="s">
        <v>429</v>
      </c>
      <c r="C6" s="2" t="s">
        <v>61</v>
      </c>
      <c r="D6" s="2" t="s">
        <v>62</v>
      </c>
      <c r="E6" s="4" t="s">
        <v>64</v>
      </c>
      <c r="F6" s="2" t="s">
        <v>63</v>
      </c>
      <c r="G6" s="4" t="s">
        <v>65</v>
      </c>
      <c r="H6" s="10" t="s">
        <v>430</v>
      </c>
      <c r="I6" s="10" t="s">
        <v>431</v>
      </c>
    </row>
    <row r="7" spans="1:9" ht="25.5" x14ac:dyDescent="0.25">
      <c r="A7" s="5">
        <v>1</v>
      </c>
      <c r="B7" s="6">
        <v>1000000</v>
      </c>
      <c r="C7" s="7" t="s">
        <v>66</v>
      </c>
      <c r="D7" s="7" t="s">
        <v>440</v>
      </c>
      <c r="E7" s="7"/>
      <c r="F7" s="8" t="s">
        <v>67</v>
      </c>
      <c r="G7" s="22">
        <v>1</v>
      </c>
      <c r="H7" s="21"/>
      <c r="I7" s="11">
        <f>G7*H7</f>
        <v>0</v>
      </c>
    </row>
    <row r="8" spans="1:9" ht="25.5" x14ac:dyDescent="0.25">
      <c r="A8" s="5">
        <v>2</v>
      </c>
      <c r="B8" s="6">
        <v>1000001</v>
      </c>
      <c r="C8" s="7" t="s">
        <v>68</v>
      </c>
      <c r="D8" s="7" t="s">
        <v>441</v>
      </c>
      <c r="E8" s="7"/>
      <c r="F8" s="8" t="s">
        <v>67</v>
      </c>
      <c r="G8" s="22">
        <v>1</v>
      </c>
      <c r="H8" s="21"/>
      <c r="I8" s="11">
        <f t="shared" ref="I8:I71" si="0">G8*H8</f>
        <v>0</v>
      </c>
    </row>
    <row r="9" spans="1:9" ht="15" x14ac:dyDescent="0.25">
      <c r="A9" s="5">
        <v>3</v>
      </c>
      <c r="B9" s="6">
        <v>1000002</v>
      </c>
      <c r="C9" s="7" t="s">
        <v>442</v>
      </c>
      <c r="D9" s="7" t="s">
        <v>69</v>
      </c>
      <c r="E9" s="7"/>
      <c r="F9" s="8" t="s">
        <v>506</v>
      </c>
      <c r="G9" s="22">
        <v>57</v>
      </c>
      <c r="H9" s="21"/>
      <c r="I9" s="11">
        <f t="shared" si="0"/>
        <v>0</v>
      </c>
    </row>
    <row r="10" spans="1:9" ht="38.25" x14ac:dyDescent="0.25">
      <c r="A10" s="5">
        <v>4</v>
      </c>
      <c r="B10" s="6">
        <v>1000003</v>
      </c>
      <c r="C10" s="7" t="s">
        <v>443</v>
      </c>
      <c r="D10" s="7" t="s">
        <v>70</v>
      </c>
      <c r="E10" s="7"/>
      <c r="F10" s="8" t="s">
        <v>506</v>
      </c>
      <c r="G10" s="22">
        <v>14</v>
      </c>
      <c r="H10" s="21"/>
      <c r="I10" s="11">
        <f t="shared" si="0"/>
        <v>0</v>
      </c>
    </row>
    <row r="11" spans="1:9" ht="51" x14ac:dyDescent="0.25">
      <c r="A11" s="5">
        <v>5</v>
      </c>
      <c r="B11" s="6">
        <v>1000362</v>
      </c>
      <c r="C11" s="7" t="s">
        <v>444</v>
      </c>
      <c r="D11" s="7" t="s">
        <v>70</v>
      </c>
      <c r="E11" s="7"/>
      <c r="F11" s="8" t="s">
        <v>507</v>
      </c>
      <c r="G11" s="22">
        <v>1</v>
      </c>
      <c r="H11" s="21"/>
      <c r="I11" s="11">
        <f t="shared" si="0"/>
        <v>0</v>
      </c>
    </row>
    <row r="12" spans="1:9" ht="38.25" x14ac:dyDescent="0.25">
      <c r="A12" s="5">
        <v>6</v>
      </c>
      <c r="B12" s="6">
        <v>1000004</v>
      </c>
      <c r="C12" s="7" t="s">
        <v>445</v>
      </c>
      <c r="D12" s="7" t="s">
        <v>70</v>
      </c>
      <c r="E12" s="7"/>
      <c r="F12" s="8" t="s">
        <v>506</v>
      </c>
      <c r="G12" s="22">
        <v>1</v>
      </c>
      <c r="H12" s="21"/>
      <c r="I12" s="11">
        <f t="shared" si="0"/>
        <v>0</v>
      </c>
    </row>
    <row r="13" spans="1:9" ht="25.5" x14ac:dyDescent="0.25">
      <c r="A13" s="5">
        <v>7</v>
      </c>
      <c r="B13" s="6">
        <v>1000005</v>
      </c>
      <c r="C13" s="7" t="s">
        <v>71</v>
      </c>
      <c r="D13" s="7" t="s">
        <v>70</v>
      </c>
      <c r="E13" s="7"/>
      <c r="F13" s="8" t="s">
        <v>506</v>
      </c>
      <c r="G13" s="22">
        <v>562</v>
      </c>
      <c r="H13" s="21"/>
      <c r="I13" s="11">
        <f t="shared" si="0"/>
        <v>0</v>
      </c>
    </row>
    <row r="14" spans="1:9" ht="25.5" x14ac:dyDescent="0.25">
      <c r="A14" s="5">
        <v>8</v>
      </c>
      <c r="B14" s="6">
        <v>1000352</v>
      </c>
      <c r="C14" s="7" t="s">
        <v>446</v>
      </c>
      <c r="D14" s="7" t="s">
        <v>70</v>
      </c>
      <c r="E14" s="7"/>
      <c r="F14" s="8" t="s">
        <v>72</v>
      </c>
      <c r="G14" s="22">
        <v>1</v>
      </c>
      <c r="H14" s="21"/>
      <c r="I14" s="11">
        <f>G14*H14</f>
        <v>0</v>
      </c>
    </row>
    <row r="15" spans="1:9" ht="38.25" x14ac:dyDescent="0.25">
      <c r="A15" s="5">
        <v>9</v>
      </c>
      <c r="B15" s="6">
        <v>1000006</v>
      </c>
      <c r="C15" s="7" t="s">
        <v>447</v>
      </c>
      <c r="D15" s="7" t="s">
        <v>448</v>
      </c>
      <c r="E15" s="7"/>
      <c r="F15" s="8" t="s">
        <v>73</v>
      </c>
      <c r="G15" s="22">
        <v>1000</v>
      </c>
      <c r="H15" s="21"/>
      <c r="I15" s="11">
        <f>G15*H15</f>
        <v>0</v>
      </c>
    </row>
    <row r="16" spans="1:9" ht="25.5" x14ac:dyDescent="0.25">
      <c r="A16" s="5">
        <v>10</v>
      </c>
      <c r="B16" s="6">
        <v>1000007</v>
      </c>
      <c r="C16" s="7" t="s">
        <v>449</v>
      </c>
      <c r="D16" s="7" t="s">
        <v>450</v>
      </c>
      <c r="E16" s="7"/>
      <c r="F16" s="8" t="s">
        <v>506</v>
      </c>
      <c r="G16" s="22">
        <v>57</v>
      </c>
      <c r="H16" s="21"/>
      <c r="I16" s="11">
        <f t="shared" si="0"/>
        <v>0</v>
      </c>
    </row>
    <row r="17" spans="1:9" ht="25.5" x14ac:dyDescent="0.25">
      <c r="A17" s="5">
        <v>11</v>
      </c>
      <c r="B17" s="6">
        <v>1000353</v>
      </c>
      <c r="C17" s="7" t="s">
        <v>74</v>
      </c>
      <c r="D17" s="7" t="s">
        <v>28</v>
      </c>
      <c r="E17" s="7"/>
      <c r="F17" s="8" t="s">
        <v>506</v>
      </c>
      <c r="G17" s="22">
        <v>1</v>
      </c>
      <c r="H17" s="21"/>
      <c r="I17" s="11">
        <f t="shared" si="0"/>
        <v>0</v>
      </c>
    </row>
    <row r="18" spans="1:9" ht="25.5" x14ac:dyDescent="0.25">
      <c r="A18" s="5">
        <v>12</v>
      </c>
      <c r="B18" s="6">
        <v>1000008</v>
      </c>
      <c r="C18" s="7" t="s">
        <v>451</v>
      </c>
      <c r="D18" s="7" t="s">
        <v>75</v>
      </c>
      <c r="E18" s="7" t="s">
        <v>426</v>
      </c>
      <c r="F18" s="8" t="s">
        <v>506</v>
      </c>
      <c r="G18" s="22">
        <v>6</v>
      </c>
      <c r="H18" s="21"/>
      <c r="I18" s="11">
        <f t="shared" si="0"/>
        <v>0</v>
      </c>
    </row>
    <row r="19" spans="1:9" ht="25.5" x14ac:dyDescent="0.25">
      <c r="A19" s="5">
        <v>13</v>
      </c>
      <c r="B19" s="6">
        <v>1000009</v>
      </c>
      <c r="C19" s="7" t="s">
        <v>452</v>
      </c>
      <c r="D19" s="7" t="s">
        <v>75</v>
      </c>
      <c r="E19" s="7"/>
      <c r="F19" s="8" t="s">
        <v>506</v>
      </c>
      <c r="G19" s="22">
        <v>8</v>
      </c>
      <c r="H19" s="21"/>
      <c r="I19" s="11">
        <f t="shared" si="0"/>
        <v>0</v>
      </c>
    </row>
    <row r="20" spans="1:9" ht="51" x14ac:dyDescent="0.25">
      <c r="A20" s="5">
        <v>14</v>
      </c>
      <c r="B20" s="6">
        <v>1000011</v>
      </c>
      <c r="C20" s="7" t="s">
        <v>453</v>
      </c>
      <c r="D20" s="7" t="s">
        <v>454</v>
      </c>
      <c r="E20" s="7"/>
      <c r="F20" s="8" t="s">
        <v>506</v>
      </c>
      <c r="G20" s="22">
        <v>1</v>
      </c>
      <c r="H20" s="21"/>
      <c r="I20" s="11">
        <f t="shared" si="0"/>
        <v>0</v>
      </c>
    </row>
    <row r="21" spans="1:9" ht="51" x14ac:dyDescent="0.25">
      <c r="A21" s="5">
        <v>15</v>
      </c>
      <c r="B21" s="6">
        <v>1000012</v>
      </c>
      <c r="C21" s="7" t="s">
        <v>455</v>
      </c>
      <c r="D21" s="7" t="s">
        <v>456</v>
      </c>
      <c r="E21" s="7"/>
      <c r="F21" s="8" t="s">
        <v>506</v>
      </c>
      <c r="G21" s="22">
        <v>400</v>
      </c>
      <c r="H21" s="21"/>
      <c r="I21" s="11">
        <f t="shared" si="0"/>
        <v>0</v>
      </c>
    </row>
    <row r="22" spans="1:9" ht="25.5" x14ac:dyDescent="0.25">
      <c r="A22" s="5">
        <v>16</v>
      </c>
      <c r="B22" s="6">
        <v>1000013</v>
      </c>
      <c r="C22" s="7" t="s">
        <v>457</v>
      </c>
      <c r="D22" s="7" t="s">
        <v>76</v>
      </c>
      <c r="E22" s="7" t="s">
        <v>426</v>
      </c>
      <c r="F22" s="8" t="s">
        <v>506</v>
      </c>
      <c r="G22" s="22">
        <v>1</v>
      </c>
      <c r="H22" s="21"/>
      <c r="I22" s="11">
        <f t="shared" si="0"/>
        <v>0</v>
      </c>
    </row>
    <row r="23" spans="1:9" ht="25.5" x14ac:dyDescent="0.25">
      <c r="A23" s="5">
        <v>17</v>
      </c>
      <c r="B23" s="6">
        <v>1000354</v>
      </c>
      <c r="C23" s="7" t="s">
        <v>77</v>
      </c>
      <c r="D23" s="7" t="s">
        <v>29</v>
      </c>
      <c r="E23" s="7" t="s">
        <v>426</v>
      </c>
      <c r="F23" s="8" t="s">
        <v>506</v>
      </c>
      <c r="G23" s="22">
        <v>1</v>
      </c>
      <c r="H23" s="21"/>
      <c r="I23" s="11">
        <f t="shared" si="0"/>
        <v>0</v>
      </c>
    </row>
    <row r="24" spans="1:9" ht="25.5" x14ac:dyDescent="0.25">
      <c r="A24" s="5">
        <v>18</v>
      </c>
      <c r="B24" s="6">
        <v>1000363</v>
      </c>
      <c r="C24" s="7" t="s">
        <v>78</v>
      </c>
      <c r="D24" s="7" t="s">
        <v>458</v>
      </c>
      <c r="E24" s="1"/>
      <c r="F24" s="8" t="s">
        <v>67</v>
      </c>
      <c r="G24" s="22">
        <v>24</v>
      </c>
      <c r="H24" s="21"/>
      <c r="I24" s="11">
        <f t="shared" si="0"/>
        <v>0</v>
      </c>
    </row>
    <row r="25" spans="1:9" ht="25.5" x14ac:dyDescent="0.25">
      <c r="A25" s="5">
        <v>19</v>
      </c>
      <c r="B25" s="6">
        <v>1000364</v>
      </c>
      <c r="C25" s="7" t="s">
        <v>459</v>
      </c>
      <c r="D25" s="7" t="s">
        <v>460</v>
      </c>
      <c r="E25" s="1"/>
      <c r="F25" s="8" t="s">
        <v>67</v>
      </c>
      <c r="G25" s="22">
        <v>1</v>
      </c>
      <c r="H25" s="21"/>
      <c r="I25" s="11">
        <f t="shared" si="0"/>
        <v>0</v>
      </c>
    </row>
    <row r="26" spans="1:9" ht="25.5" x14ac:dyDescent="0.25">
      <c r="A26" s="5">
        <v>20</v>
      </c>
      <c r="B26" s="6">
        <v>1000016</v>
      </c>
      <c r="C26" s="7" t="s">
        <v>461</v>
      </c>
      <c r="D26" s="7" t="s">
        <v>462</v>
      </c>
      <c r="E26" s="1"/>
      <c r="F26" s="8" t="s">
        <v>67</v>
      </c>
      <c r="G26" s="22">
        <v>24</v>
      </c>
      <c r="H26" s="21"/>
      <c r="I26" s="11">
        <f t="shared" si="0"/>
        <v>0</v>
      </c>
    </row>
    <row r="27" spans="1:9" ht="25.5" x14ac:dyDescent="0.25">
      <c r="A27" s="5">
        <v>21</v>
      </c>
      <c r="B27" s="6">
        <v>1000017</v>
      </c>
      <c r="C27" s="7" t="s">
        <v>79</v>
      </c>
      <c r="D27" s="7" t="s">
        <v>463</v>
      </c>
      <c r="E27" s="1"/>
      <c r="F27" s="8" t="s">
        <v>73</v>
      </c>
      <c r="G27" s="22">
        <v>1</v>
      </c>
      <c r="H27" s="21"/>
      <c r="I27" s="11">
        <f t="shared" si="0"/>
        <v>0</v>
      </c>
    </row>
    <row r="28" spans="1:9" ht="25.5" x14ac:dyDescent="0.25">
      <c r="A28" s="5">
        <v>22</v>
      </c>
      <c r="B28" s="6">
        <v>1000018</v>
      </c>
      <c r="C28" s="7" t="s">
        <v>81</v>
      </c>
      <c r="D28" s="7" t="s">
        <v>463</v>
      </c>
      <c r="E28" s="1"/>
      <c r="F28" s="8" t="s">
        <v>73</v>
      </c>
      <c r="G28" s="22">
        <v>1</v>
      </c>
      <c r="H28" s="21"/>
      <c r="I28" s="11">
        <f t="shared" si="0"/>
        <v>0</v>
      </c>
    </row>
    <row r="29" spans="1:9" ht="25.5" x14ac:dyDescent="0.25">
      <c r="A29" s="5">
        <v>23</v>
      </c>
      <c r="B29" s="6">
        <v>1000019</v>
      </c>
      <c r="C29" s="7" t="s">
        <v>82</v>
      </c>
      <c r="D29" s="7" t="s">
        <v>463</v>
      </c>
      <c r="E29" s="1"/>
      <c r="F29" s="8" t="s">
        <v>73</v>
      </c>
      <c r="G29" s="22">
        <v>1</v>
      </c>
      <c r="H29" s="21"/>
      <c r="I29" s="11">
        <f t="shared" si="0"/>
        <v>0</v>
      </c>
    </row>
    <row r="30" spans="1:9" ht="25.5" x14ac:dyDescent="0.25">
      <c r="A30" s="5">
        <v>24</v>
      </c>
      <c r="B30" s="6">
        <v>1000020</v>
      </c>
      <c r="C30" s="7" t="s">
        <v>464</v>
      </c>
      <c r="D30" s="7" t="s">
        <v>463</v>
      </c>
      <c r="E30" s="1"/>
      <c r="F30" s="8" t="s">
        <v>73</v>
      </c>
      <c r="G30" s="22">
        <v>1500</v>
      </c>
      <c r="H30" s="21"/>
      <c r="I30" s="11">
        <f t="shared" si="0"/>
        <v>0</v>
      </c>
    </row>
    <row r="31" spans="1:9" ht="25.5" x14ac:dyDescent="0.25">
      <c r="A31" s="5">
        <v>25</v>
      </c>
      <c r="B31" s="6">
        <v>1000021</v>
      </c>
      <c r="C31" s="7" t="s">
        <v>83</v>
      </c>
      <c r="D31" s="7" t="s">
        <v>463</v>
      </c>
      <c r="E31" s="1"/>
      <c r="F31" s="8" t="s">
        <v>73</v>
      </c>
      <c r="G31" s="22">
        <v>1</v>
      </c>
      <c r="H31" s="21"/>
      <c r="I31" s="11">
        <f t="shared" si="0"/>
        <v>0</v>
      </c>
    </row>
    <row r="32" spans="1:9" ht="25.5" x14ac:dyDescent="0.25">
      <c r="A32" s="5">
        <v>26</v>
      </c>
      <c r="B32" s="6">
        <v>1000022</v>
      </c>
      <c r="C32" s="7" t="s">
        <v>465</v>
      </c>
      <c r="D32" s="7" t="s">
        <v>463</v>
      </c>
      <c r="E32" s="1"/>
      <c r="F32" s="8" t="s">
        <v>73</v>
      </c>
      <c r="G32" s="22">
        <v>1</v>
      </c>
      <c r="H32" s="21"/>
      <c r="I32" s="11">
        <f t="shared" si="0"/>
        <v>0</v>
      </c>
    </row>
    <row r="33" spans="1:9" ht="25.5" x14ac:dyDescent="0.25">
      <c r="A33" s="5">
        <v>27</v>
      </c>
      <c r="B33" s="6">
        <v>1000023</v>
      </c>
      <c r="C33" s="7" t="s">
        <v>84</v>
      </c>
      <c r="D33" s="7" t="s">
        <v>463</v>
      </c>
      <c r="E33" s="1"/>
      <c r="F33" s="8" t="s">
        <v>73</v>
      </c>
      <c r="G33" s="22">
        <v>1</v>
      </c>
      <c r="H33" s="21"/>
      <c r="I33" s="11">
        <f t="shared" si="0"/>
        <v>0</v>
      </c>
    </row>
    <row r="34" spans="1:9" ht="25.5" x14ac:dyDescent="0.25">
      <c r="A34" s="5">
        <v>28</v>
      </c>
      <c r="B34" s="6">
        <v>1000024</v>
      </c>
      <c r="C34" s="7" t="s">
        <v>466</v>
      </c>
      <c r="D34" s="7" t="s">
        <v>463</v>
      </c>
      <c r="E34" s="1"/>
      <c r="F34" s="8" t="s">
        <v>73</v>
      </c>
      <c r="G34" s="22">
        <v>1</v>
      </c>
      <c r="H34" s="21"/>
      <c r="I34" s="11">
        <f t="shared" si="0"/>
        <v>0</v>
      </c>
    </row>
    <row r="35" spans="1:9" ht="25.5" x14ac:dyDescent="0.25">
      <c r="A35" s="5">
        <v>29</v>
      </c>
      <c r="B35" s="6">
        <v>1000025</v>
      </c>
      <c r="C35" s="7" t="s">
        <v>85</v>
      </c>
      <c r="D35" s="7" t="s">
        <v>463</v>
      </c>
      <c r="E35" s="1"/>
      <c r="F35" s="8" t="s">
        <v>73</v>
      </c>
      <c r="G35" s="22">
        <v>1</v>
      </c>
      <c r="H35" s="21"/>
      <c r="I35" s="11">
        <f t="shared" si="0"/>
        <v>0</v>
      </c>
    </row>
    <row r="36" spans="1:9" ht="25.5" x14ac:dyDescent="0.25">
      <c r="A36" s="5">
        <v>30</v>
      </c>
      <c r="B36" s="6">
        <v>1000026</v>
      </c>
      <c r="C36" s="7" t="s">
        <v>467</v>
      </c>
      <c r="D36" s="7" t="s">
        <v>463</v>
      </c>
      <c r="E36" s="1"/>
      <c r="F36" s="8" t="s">
        <v>73</v>
      </c>
      <c r="G36" s="22">
        <v>1</v>
      </c>
      <c r="H36" s="21"/>
      <c r="I36" s="11">
        <f t="shared" si="0"/>
        <v>0</v>
      </c>
    </row>
    <row r="37" spans="1:9" ht="25.5" x14ac:dyDescent="0.25">
      <c r="A37" s="5">
        <v>31</v>
      </c>
      <c r="B37" s="6">
        <v>1000027</v>
      </c>
      <c r="C37" s="7" t="s">
        <v>86</v>
      </c>
      <c r="D37" s="7" t="s">
        <v>463</v>
      </c>
      <c r="E37" s="1"/>
      <c r="F37" s="8" t="s">
        <v>73</v>
      </c>
      <c r="G37" s="22">
        <v>1</v>
      </c>
      <c r="H37" s="21"/>
      <c r="I37" s="11">
        <f t="shared" si="0"/>
        <v>0</v>
      </c>
    </row>
    <row r="38" spans="1:9" ht="25.5" x14ac:dyDescent="0.25">
      <c r="A38" s="5">
        <v>32</v>
      </c>
      <c r="B38" s="6">
        <v>1000028</v>
      </c>
      <c r="C38" s="7" t="s">
        <v>468</v>
      </c>
      <c r="D38" s="7" t="s">
        <v>463</v>
      </c>
      <c r="E38" s="1"/>
      <c r="F38" s="8" t="s">
        <v>73</v>
      </c>
      <c r="G38" s="22">
        <v>1</v>
      </c>
      <c r="H38" s="21"/>
      <c r="I38" s="11">
        <f t="shared" si="0"/>
        <v>0</v>
      </c>
    </row>
    <row r="39" spans="1:9" ht="25.5" x14ac:dyDescent="0.25">
      <c r="A39" s="5">
        <v>33</v>
      </c>
      <c r="B39" s="6">
        <v>1000029</v>
      </c>
      <c r="C39" s="7" t="s">
        <v>87</v>
      </c>
      <c r="D39" s="7" t="s">
        <v>463</v>
      </c>
      <c r="E39" s="1"/>
      <c r="F39" s="8" t="s">
        <v>73</v>
      </c>
      <c r="G39" s="22">
        <v>1</v>
      </c>
      <c r="H39" s="21"/>
      <c r="I39" s="11">
        <f t="shared" si="0"/>
        <v>0</v>
      </c>
    </row>
    <row r="40" spans="1:9" ht="25.5" x14ac:dyDescent="0.25">
      <c r="A40" s="5">
        <v>34</v>
      </c>
      <c r="B40" s="6">
        <v>1000031</v>
      </c>
      <c r="C40" s="7" t="s">
        <v>88</v>
      </c>
      <c r="D40" s="7" t="s">
        <v>80</v>
      </c>
      <c r="E40" s="1"/>
      <c r="F40" s="8" t="s">
        <v>73</v>
      </c>
      <c r="G40" s="22">
        <v>1</v>
      </c>
      <c r="H40" s="21"/>
      <c r="I40" s="11">
        <f t="shared" si="0"/>
        <v>0</v>
      </c>
    </row>
    <row r="41" spans="1:9" ht="25.5" x14ac:dyDescent="0.25">
      <c r="A41" s="5">
        <v>35</v>
      </c>
      <c r="B41" s="6">
        <v>1000032</v>
      </c>
      <c r="C41" s="7" t="s">
        <v>469</v>
      </c>
      <c r="D41" s="7" t="s">
        <v>80</v>
      </c>
      <c r="E41" s="1"/>
      <c r="F41" s="8" t="s">
        <v>73</v>
      </c>
      <c r="G41" s="22">
        <v>1</v>
      </c>
      <c r="H41" s="21"/>
      <c r="I41" s="11">
        <f t="shared" si="0"/>
        <v>0</v>
      </c>
    </row>
    <row r="42" spans="1:9" ht="25.5" x14ac:dyDescent="0.25">
      <c r="A42" s="5">
        <v>36</v>
      </c>
      <c r="B42" s="6">
        <v>1000033</v>
      </c>
      <c r="C42" s="7" t="s">
        <v>89</v>
      </c>
      <c r="D42" s="7" t="s">
        <v>463</v>
      </c>
      <c r="E42" s="1"/>
      <c r="F42" s="8" t="s">
        <v>73</v>
      </c>
      <c r="G42" s="22">
        <v>1</v>
      </c>
      <c r="H42" s="21"/>
      <c r="I42" s="11">
        <f t="shared" si="0"/>
        <v>0</v>
      </c>
    </row>
    <row r="43" spans="1:9" ht="25.5" x14ac:dyDescent="0.25">
      <c r="A43" s="5">
        <v>37</v>
      </c>
      <c r="B43" s="6">
        <v>1000034</v>
      </c>
      <c r="C43" s="7" t="s">
        <v>470</v>
      </c>
      <c r="D43" s="7" t="s">
        <v>463</v>
      </c>
      <c r="E43" s="1"/>
      <c r="F43" s="8" t="s">
        <v>73</v>
      </c>
      <c r="G43" s="22">
        <v>1</v>
      </c>
      <c r="H43" s="21"/>
      <c r="I43" s="11">
        <f t="shared" si="0"/>
        <v>0</v>
      </c>
    </row>
    <row r="44" spans="1:9" ht="25.5" x14ac:dyDescent="0.25">
      <c r="A44" s="5">
        <v>38</v>
      </c>
      <c r="B44" s="6">
        <v>1000035</v>
      </c>
      <c r="C44" s="7" t="s">
        <v>90</v>
      </c>
      <c r="D44" s="7" t="s">
        <v>463</v>
      </c>
      <c r="E44" s="1"/>
      <c r="F44" s="8" t="s">
        <v>73</v>
      </c>
      <c r="G44" s="22">
        <v>1</v>
      </c>
      <c r="H44" s="21"/>
      <c r="I44" s="11">
        <f t="shared" si="0"/>
        <v>0</v>
      </c>
    </row>
    <row r="45" spans="1:9" ht="25.5" x14ac:dyDescent="0.25">
      <c r="A45" s="5">
        <v>39</v>
      </c>
      <c r="B45" s="6">
        <v>1000036</v>
      </c>
      <c r="C45" s="7" t="s">
        <v>91</v>
      </c>
      <c r="D45" s="7" t="s">
        <v>463</v>
      </c>
      <c r="E45" s="1"/>
      <c r="F45" s="8" t="s">
        <v>73</v>
      </c>
      <c r="G45" s="22">
        <v>1</v>
      </c>
      <c r="H45" s="21"/>
      <c r="I45" s="11">
        <f t="shared" si="0"/>
        <v>0</v>
      </c>
    </row>
    <row r="46" spans="1:9" ht="25.5" x14ac:dyDescent="0.25">
      <c r="A46" s="5">
        <v>40</v>
      </c>
      <c r="B46" s="6">
        <v>1000037</v>
      </c>
      <c r="C46" s="7" t="s">
        <v>92</v>
      </c>
      <c r="D46" s="7" t="s">
        <v>463</v>
      </c>
      <c r="E46" s="1"/>
      <c r="F46" s="8" t="s">
        <v>73</v>
      </c>
      <c r="G46" s="22">
        <v>1</v>
      </c>
      <c r="H46" s="21"/>
      <c r="I46" s="11">
        <f t="shared" si="0"/>
        <v>0</v>
      </c>
    </row>
    <row r="47" spans="1:9" ht="25.5" x14ac:dyDescent="0.25">
      <c r="A47" s="5">
        <v>41</v>
      </c>
      <c r="B47" s="6">
        <v>1000038</v>
      </c>
      <c r="C47" s="7" t="s">
        <v>93</v>
      </c>
      <c r="D47" s="7" t="s">
        <v>463</v>
      </c>
      <c r="E47" s="1"/>
      <c r="F47" s="8" t="s">
        <v>73</v>
      </c>
      <c r="G47" s="22">
        <v>1</v>
      </c>
      <c r="H47" s="21"/>
      <c r="I47" s="11">
        <f t="shared" si="0"/>
        <v>0</v>
      </c>
    </row>
    <row r="48" spans="1:9" ht="25.5" x14ac:dyDescent="0.25">
      <c r="A48" s="5">
        <v>42</v>
      </c>
      <c r="B48" s="6">
        <v>1000039</v>
      </c>
      <c r="C48" s="7" t="s">
        <v>94</v>
      </c>
      <c r="D48" s="7" t="s">
        <v>463</v>
      </c>
      <c r="E48" s="1"/>
      <c r="F48" s="8" t="s">
        <v>73</v>
      </c>
      <c r="G48" s="22">
        <v>1</v>
      </c>
      <c r="H48" s="21"/>
      <c r="I48" s="11">
        <f t="shared" si="0"/>
        <v>0</v>
      </c>
    </row>
    <row r="49" spans="1:9" ht="25.5" x14ac:dyDescent="0.25">
      <c r="A49" s="5">
        <v>43</v>
      </c>
      <c r="B49" s="6">
        <v>1000040</v>
      </c>
      <c r="C49" s="7" t="s">
        <v>95</v>
      </c>
      <c r="D49" s="7" t="s">
        <v>463</v>
      </c>
      <c r="E49" s="1"/>
      <c r="F49" s="8" t="s">
        <v>73</v>
      </c>
      <c r="G49" s="22">
        <v>1</v>
      </c>
      <c r="H49" s="21"/>
      <c r="I49" s="11">
        <f t="shared" si="0"/>
        <v>0</v>
      </c>
    </row>
    <row r="50" spans="1:9" ht="25.5" x14ac:dyDescent="0.25">
      <c r="A50" s="5">
        <v>44</v>
      </c>
      <c r="B50" s="6">
        <v>1000041</v>
      </c>
      <c r="C50" s="7" t="s">
        <v>96</v>
      </c>
      <c r="D50" s="7" t="s">
        <v>463</v>
      </c>
      <c r="E50" s="1"/>
      <c r="F50" s="8" t="s">
        <v>73</v>
      </c>
      <c r="G50" s="22">
        <v>1</v>
      </c>
      <c r="H50" s="21"/>
      <c r="I50" s="11">
        <f t="shared" si="0"/>
        <v>0</v>
      </c>
    </row>
    <row r="51" spans="1:9" ht="25.5" x14ac:dyDescent="0.25">
      <c r="A51" s="5">
        <v>45</v>
      </c>
      <c r="B51" s="6">
        <v>1000042</v>
      </c>
      <c r="C51" s="7" t="s">
        <v>97</v>
      </c>
      <c r="D51" s="7" t="s">
        <v>463</v>
      </c>
      <c r="E51" s="1"/>
      <c r="F51" s="8" t="s">
        <v>73</v>
      </c>
      <c r="G51" s="22">
        <v>1</v>
      </c>
      <c r="H51" s="21"/>
      <c r="I51" s="11">
        <f t="shared" si="0"/>
        <v>0</v>
      </c>
    </row>
    <row r="52" spans="1:9" ht="25.5" x14ac:dyDescent="0.25">
      <c r="A52" s="5">
        <v>46</v>
      </c>
      <c r="B52" s="6">
        <v>1000043</v>
      </c>
      <c r="C52" s="7" t="s">
        <v>98</v>
      </c>
      <c r="D52" s="7" t="s">
        <v>463</v>
      </c>
      <c r="E52" s="1"/>
      <c r="F52" s="8" t="s">
        <v>73</v>
      </c>
      <c r="G52" s="22">
        <v>1</v>
      </c>
      <c r="H52" s="21"/>
      <c r="I52" s="11">
        <f t="shared" si="0"/>
        <v>0</v>
      </c>
    </row>
    <row r="53" spans="1:9" ht="25.5" x14ac:dyDescent="0.25">
      <c r="A53" s="5">
        <v>47</v>
      </c>
      <c r="B53" s="6">
        <v>1000365</v>
      </c>
      <c r="C53" s="7" t="s">
        <v>99</v>
      </c>
      <c r="D53" s="7" t="s">
        <v>463</v>
      </c>
      <c r="E53" s="1"/>
      <c r="F53" s="8" t="s">
        <v>507</v>
      </c>
      <c r="G53" s="22">
        <v>1</v>
      </c>
      <c r="H53" s="21"/>
      <c r="I53" s="11">
        <f t="shared" si="0"/>
        <v>0</v>
      </c>
    </row>
    <row r="54" spans="1:9" ht="25.5" x14ac:dyDescent="0.25">
      <c r="A54" s="5">
        <v>48</v>
      </c>
      <c r="B54" s="6">
        <v>1000355</v>
      </c>
      <c r="C54" s="7" t="s">
        <v>100</v>
      </c>
      <c r="D54" s="7" t="s">
        <v>463</v>
      </c>
      <c r="E54" s="1"/>
      <c r="F54" s="8" t="s">
        <v>507</v>
      </c>
      <c r="G54" s="22">
        <v>1</v>
      </c>
      <c r="H54" s="21"/>
      <c r="I54" s="11">
        <f t="shared" si="0"/>
        <v>0</v>
      </c>
    </row>
    <row r="55" spans="1:9" ht="25.5" x14ac:dyDescent="0.25">
      <c r="A55" s="5">
        <v>49</v>
      </c>
      <c r="B55" s="6">
        <v>1000366</v>
      </c>
      <c r="C55" s="7" t="s">
        <v>101</v>
      </c>
      <c r="D55" s="7" t="s">
        <v>463</v>
      </c>
      <c r="E55" s="1"/>
      <c r="F55" s="8" t="s">
        <v>507</v>
      </c>
      <c r="G55" s="22">
        <v>1</v>
      </c>
      <c r="H55" s="21"/>
      <c r="I55" s="11">
        <f t="shared" si="0"/>
        <v>0</v>
      </c>
    </row>
    <row r="56" spans="1:9" ht="38.25" x14ac:dyDescent="0.25">
      <c r="A56" s="5">
        <v>50</v>
      </c>
      <c r="B56" s="6">
        <v>1000046</v>
      </c>
      <c r="C56" s="7" t="s">
        <v>30</v>
      </c>
      <c r="D56" s="7" t="s">
        <v>471</v>
      </c>
      <c r="E56" s="1"/>
      <c r="F56" s="8" t="s">
        <v>73</v>
      </c>
      <c r="G56" s="22">
        <v>1</v>
      </c>
      <c r="H56" s="21"/>
      <c r="I56" s="11">
        <f t="shared" si="0"/>
        <v>0</v>
      </c>
    </row>
    <row r="57" spans="1:9" ht="38.25" x14ac:dyDescent="0.25">
      <c r="A57" s="5">
        <v>51</v>
      </c>
      <c r="B57" s="6">
        <v>1000047</v>
      </c>
      <c r="C57" s="7" t="s">
        <v>31</v>
      </c>
      <c r="D57" s="7" t="s">
        <v>102</v>
      </c>
      <c r="E57" s="1"/>
      <c r="F57" s="8" t="s">
        <v>73</v>
      </c>
      <c r="G57" s="22">
        <v>67</v>
      </c>
      <c r="H57" s="21"/>
      <c r="I57" s="11">
        <f t="shared" si="0"/>
        <v>0</v>
      </c>
    </row>
    <row r="58" spans="1:9" ht="38.25" x14ac:dyDescent="0.25">
      <c r="A58" s="5">
        <v>52</v>
      </c>
      <c r="B58" s="6">
        <v>1000048</v>
      </c>
      <c r="C58" s="7" t="s">
        <v>32</v>
      </c>
      <c r="D58" s="7" t="s">
        <v>102</v>
      </c>
      <c r="E58" s="1"/>
      <c r="F58" s="8" t="s">
        <v>73</v>
      </c>
      <c r="G58" s="22">
        <v>1</v>
      </c>
      <c r="H58" s="21"/>
      <c r="I58" s="11">
        <f t="shared" si="0"/>
        <v>0</v>
      </c>
    </row>
    <row r="59" spans="1:9" ht="38.25" x14ac:dyDescent="0.25">
      <c r="A59" s="5">
        <v>53</v>
      </c>
      <c r="B59" s="6">
        <v>1000049</v>
      </c>
      <c r="C59" s="7" t="s">
        <v>33</v>
      </c>
      <c r="D59" s="7" t="s">
        <v>102</v>
      </c>
      <c r="E59" s="1"/>
      <c r="F59" s="8" t="s">
        <v>73</v>
      </c>
      <c r="G59" s="22">
        <v>1</v>
      </c>
      <c r="H59" s="21"/>
      <c r="I59" s="11">
        <f t="shared" si="0"/>
        <v>0</v>
      </c>
    </row>
    <row r="60" spans="1:9" ht="38.25" x14ac:dyDescent="0.25">
      <c r="A60" s="5">
        <v>54</v>
      </c>
      <c r="B60" s="6">
        <v>1000057</v>
      </c>
      <c r="C60" s="7" t="s">
        <v>34</v>
      </c>
      <c r="D60" s="7" t="s">
        <v>103</v>
      </c>
      <c r="E60" s="7" t="s">
        <v>59</v>
      </c>
      <c r="F60" s="8" t="s">
        <v>73</v>
      </c>
      <c r="G60" s="22">
        <v>1</v>
      </c>
      <c r="H60" s="21"/>
      <c r="I60" s="11">
        <f t="shared" si="0"/>
        <v>0</v>
      </c>
    </row>
    <row r="61" spans="1:9" ht="38.25" x14ac:dyDescent="0.25">
      <c r="A61" s="5">
        <v>55</v>
      </c>
      <c r="B61" s="6">
        <v>1000058</v>
      </c>
      <c r="C61" s="7" t="s">
        <v>472</v>
      </c>
      <c r="D61" s="7" t="s">
        <v>104</v>
      </c>
      <c r="E61" s="7"/>
      <c r="F61" s="8" t="s">
        <v>73</v>
      </c>
      <c r="G61" s="22">
        <v>500</v>
      </c>
      <c r="H61" s="21"/>
      <c r="I61" s="11">
        <f t="shared" si="0"/>
        <v>0</v>
      </c>
    </row>
    <row r="62" spans="1:9" ht="38.25" x14ac:dyDescent="0.25">
      <c r="A62" s="5">
        <v>56</v>
      </c>
      <c r="B62" s="6">
        <v>1000059</v>
      </c>
      <c r="C62" s="7" t="s">
        <v>473</v>
      </c>
      <c r="D62" s="7" t="s">
        <v>104</v>
      </c>
      <c r="E62" s="7"/>
      <c r="F62" s="8" t="s">
        <v>73</v>
      </c>
      <c r="G62" s="22">
        <v>1000</v>
      </c>
      <c r="H62" s="21"/>
      <c r="I62" s="11">
        <f t="shared" si="0"/>
        <v>0</v>
      </c>
    </row>
    <row r="63" spans="1:9" ht="38.25" x14ac:dyDescent="0.25">
      <c r="A63" s="5">
        <v>57</v>
      </c>
      <c r="B63" s="6">
        <v>1000060</v>
      </c>
      <c r="C63" s="7" t="s">
        <v>474</v>
      </c>
      <c r="D63" s="7" t="s">
        <v>105</v>
      </c>
      <c r="E63" s="7"/>
      <c r="F63" s="8" t="s">
        <v>73</v>
      </c>
      <c r="G63" s="22">
        <v>1</v>
      </c>
      <c r="H63" s="21"/>
      <c r="I63" s="11">
        <f t="shared" si="0"/>
        <v>0</v>
      </c>
    </row>
    <row r="64" spans="1:9" ht="38.25" x14ac:dyDescent="0.25">
      <c r="A64" s="5">
        <v>58</v>
      </c>
      <c r="B64" s="6">
        <v>1000061</v>
      </c>
      <c r="C64" s="7" t="s">
        <v>106</v>
      </c>
      <c r="D64" s="7" t="s">
        <v>107</v>
      </c>
      <c r="E64" s="7"/>
      <c r="F64" s="8" t="s">
        <v>73</v>
      </c>
      <c r="G64" s="22">
        <v>1</v>
      </c>
      <c r="H64" s="21"/>
      <c r="I64" s="11">
        <f t="shared" si="0"/>
        <v>0</v>
      </c>
    </row>
    <row r="65" spans="1:9" ht="38.25" x14ac:dyDescent="0.25">
      <c r="A65" s="5">
        <v>59</v>
      </c>
      <c r="B65" s="6">
        <v>1000066</v>
      </c>
      <c r="C65" s="7" t="s">
        <v>108</v>
      </c>
      <c r="D65" s="7" t="s">
        <v>109</v>
      </c>
      <c r="E65" s="7"/>
      <c r="F65" s="8" t="s">
        <v>67</v>
      </c>
      <c r="G65" s="22">
        <v>1</v>
      </c>
      <c r="H65" s="21"/>
      <c r="I65" s="11">
        <f t="shared" si="0"/>
        <v>0</v>
      </c>
    </row>
    <row r="66" spans="1:9" ht="25.5" x14ac:dyDescent="0.25">
      <c r="A66" s="5">
        <v>60</v>
      </c>
      <c r="B66" s="6">
        <v>1000067</v>
      </c>
      <c r="C66" s="7" t="s">
        <v>475</v>
      </c>
      <c r="D66" s="7" t="s">
        <v>110</v>
      </c>
      <c r="E66" s="7"/>
      <c r="F66" s="8" t="s">
        <v>67</v>
      </c>
      <c r="G66" s="22">
        <v>1</v>
      </c>
      <c r="H66" s="21"/>
      <c r="I66" s="11">
        <f t="shared" si="0"/>
        <v>0</v>
      </c>
    </row>
    <row r="67" spans="1:9" ht="25.5" x14ac:dyDescent="0.25">
      <c r="A67" s="5">
        <v>61</v>
      </c>
      <c r="B67" s="6">
        <v>1000068</v>
      </c>
      <c r="C67" s="7" t="s">
        <v>111</v>
      </c>
      <c r="D67" s="7" t="s">
        <v>476</v>
      </c>
      <c r="E67" s="7"/>
      <c r="F67" s="8" t="s">
        <v>67</v>
      </c>
      <c r="G67" s="22">
        <v>1</v>
      </c>
      <c r="H67" s="21"/>
      <c r="I67" s="11">
        <f t="shared" si="0"/>
        <v>0</v>
      </c>
    </row>
    <row r="68" spans="1:9" ht="25.5" x14ac:dyDescent="0.25">
      <c r="A68" s="5">
        <v>62</v>
      </c>
      <c r="B68" s="6">
        <v>1000069</v>
      </c>
      <c r="C68" s="7" t="s">
        <v>477</v>
      </c>
      <c r="D68" s="7" t="s">
        <v>110</v>
      </c>
      <c r="E68" s="7"/>
      <c r="F68" s="8" t="s">
        <v>67</v>
      </c>
      <c r="G68" s="22">
        <v>1</v>
      </c>
      <c r="H68" s="21"/>
      <c r="I68" s="11">
        <f t="shared" si="0"/>
        <v>0</v>
      </c>
    </row>
    <row r="69" spans="1:9" ht="25.5" x14ac:dyDescent="0.25">
      <c r="A69" s="5">
        <v>63</v>
      </c>
      <c r="B69" s="6">
        <v>1000070</v>
      </c>
      <c r="C69" s="7" t="s">
        <v>113</v>
      </c>
      <c r="D69" s="7" t="s">
        <v>478</v>
      </c>
      <c r="E69" s="7"/>
      <c r="F69" s="8" t="s">
        <v>114</v>
      </c>
      <c r="G69" s="22">
        <v>12</v>
      </c>
      <c r="H69" s="21"/>
      <c r="I69" s="11">
        <f t="shared" si="0"/>
        <v>0</v>
      </c>
    </row>
    <row r="70" spans="1:9" ht="15" x14ac:dyDescent="0.25">
      <c r="A70" s="5">
        <v>64</v>
      </c>
      <c r="B70" s="6">
        <v>1000071</v>
      </c>
      <c r="C70" s="7" t="s">
        <v>115</v>
      </c>
      <c r="D70" s="7" t="s">
        <v>116</v>
      </c>
      <c r="E70" s="7"/>
      <c r="F70" s="8" t="s">
        <v>507</v>
      </c>
      <c r="G70" s="22">
        <v>1</v>
      </c>
      <c r="H70" s="21"/>
      <c r="I70" s="11">
        <f t="shared" si="0"/>
        <v>0</v>
      </c>
    </row>
    <row r="71" spans="1:9" ht="63.75" x14ac:dyDescent="0.25">
      <c r="A71" s="5">
        <v>65</v>
      </c>
      <c r="B71" s="6">
        <v>1000050</v>
      </c>
      <c r="C71" s="7" t="s">
        <v>35</v>
      </c>
      <c r="D71" s="7" t="s">
        <v>36</v>
      </c>
      <c r="E71" s="7" t="s">
        <v>509</v>
      </c>
      <c r="F71" s="8" t="s">
        <v>73</v>
      </c>
      <c r="G71" s="22">
        <v>1</v>
      </c>
      <c r="H71" s="21"/>
      <c r="I71" s="11">
        <f t="shared" si="0"/>
        <v>0</v>
      </c>
    </row>
    <row r="72" spans="1:9" ht="63.75" x14ac:dyDescent="0.25">
      <c r="A72" s="5">
        <v>66</v>
      </c>
      <c r="B72" s="6">
        <v>1000051</v>
      </c>
      <c r="C72" s="7" t="s">
        <v>37</v>
      </c>
      <c r="D72" s="7" t="s">
        <v>36</v>
      </c>
      <c r="E72" s="7" t="s">
        <v>510</v>
      </c>
      <c r="F72" s="8" t="s">
        <v>142</v>
      </c>
      <c r="G72" s="22">
        <v>1</v>
      </c>
      <c r="H72" s="21"/>
      <c r="I72" s="11">
        <f t="shared" ref="I72:I133" si="1">G72*H72</f>
        <v>0</v>
      </c>
    </row>
    <row r="73" spans="1:9" ht="76.5" x14ac:dyDescent="0.25">
      <c r="A73" s="5">
        <v>67</v>
      </c>
      <c r="B73" s="6">
        <v>1000052</v>
      </c>
      <c r="C73" s="7" t="s">
        <v>38</v>
      </c>
      <c r="D73" s="7" t="s">
        <v>39</v>
      </c>
      <c r="E73" s="7" t="s">
        <v>59</v>
      </c>
      <c r="F73" s="8" t="s">
        <v>73</v>
      </c>
      <c r="G73" s="22">
        <v>1</v>
      </c>
      <c r="H73" s="21"/>
      <c r="I73" s="11">
        <f t="shared" si="1"/>
        <v>0</v>
      </c>
    </row>
    <row r="74" spans="1:9" ht="38.25" x14ac:dyDescent="0.25">
      <c r="A74" s="5">
        <v>68</v>
      </c>
      <c r="B74" s="6">
        <v>1000053</v>
      </c>
      <c r="C74" s="7" t="s">
        <v>40</v>
      </c>
      <c r="D74" s="7" t="s">
        <v>479</v>
      </c>
      <c r="E74" s="7" t="s">
        <v>511</v>
      </c>
      <c r="F74" s="8" t="s">
        <v>73</v>
      </c>
      <c r="G74" s="22">
        <v>1</v>
      </c>
      <c r="H74" s="21"/>
      <c r="I74" s="11">
        <f t="shared" si="1"/>
        <v>0</v>
      </c>
    </row>
    <row r="75" spans="1:9" ht="38.25" x14ac:dyDescent="0.25">
      <c r="A75" s="5">
        <v>69</v>
      </c>
      <c r="B75" s="6">
        <v>1000054</v>
      </c>
      <c r="C75" s="7" t="s">
        <v>500</v>
      </c>
      <c r="D75" s="7" t="s">
        <v>117</v>
      </c>
      <c r="E75" s="7" t="s">
        <v>59</v>
      </c>
      <c r="F75" s="8" t="s">
        <v>73</v>
      </c>
      <c r="G75" s="22">
        <v>1</v>
      </c>
      <c r="H75" s="21"/>
      <c r="I75" s="11">
        <f t="shared" si="1"/>
        <v>0</v>
      </c>
    </row>
    <row r="76" spans="1:9" ht="38.25" x14ac:dyDescent="0.25">
      <c r="A76" s="5">
        <v>70</v>
      </c>
      <c r="B76" s="6">
        <v>1000055</v>
      </c>
      <c r="C76" s="7" t="s">
        <v>24</v>
      </c>
      <c r="D76" s="7" t="s">
        <v>118</v>
      </c>
      <c r="E76" s="7" t="s">
        <v>511</v>
      </c>
      <c r="F76" s="8" t="s">
        <v>73</v>
      </c>
      <c r="G76" s="22">
        <v>60</v>
      </c>
      <c r="H76" s="21"/>
      <c r="I76" s="11">
        <f t="shared" si="1"/>
        <v>0</v>
      </c>
    </row>
    <row r="77" spans="1:9" ht="38.25" x14ac:dyDescent="0.25">
      <c r="A77" s="5">
        <v>71</v>
      </c>
      <c r="B77" s="6">
        <v>1000056</v>
      </c>
      <c r="C77" s="7" t="s">
        <v>25</v>
      </c>
      <c r="D77" s="7" t="s">
        <v>119</v>
      </c>
      <c r="E77" s="7" t="s">
        <v>59</v>
      </c>
      <c r="F77" s="8" t="s">
        <v>73</v>
      </c>
      <c r="G77" s="22">
        <v>1</v>
      </c>
      <c r="H77" s="21"/>
      <c r="I77" s="11">
        <f t="shared" si="1"/>
        <v>0</v>
      </c>
    </row>
    <row r="78" spans="1:9" ht="51" x14ac:dyDescent="0.25">
      <c r="A78" s="5">
        <v>72</v>
      </c>
      <c r="B78" s="6">
        <v>1000062</v>
      </c>
      <c r="C78" s="7" t="s">
        <v>120</v>
      </c>
      <c r="D78" s="7" t="s">
        <v>121</v>
      </c>
      <c r="E78" s="7" t="s">
        <v>426</v>
      </c>
      <c r="F78" s="8" t="s">
        <v>67</v>
      </c>
      <c r="G78" s="22">
        <v>1</v>
      </c>
      <c r="H78" s="21"/>
      <c r="I78" s="11">
        <f t="shared" si="1"/>
        <v>0</v>
      </c>
    </row>
    <row r="79" spans="1:9" ht="51" x14ac:dyDescent="0.25">
      <c r="A79" s="5">
        <v>73</v>
      </c>
      <c r="B79" s="6">
        <v>1000063</v>
      </c>
      <c r="C79" s="7" t="s">
        <v>122</v>
      </c>
      <c r="D79" s="7" t="s">
        <v>26</v>
      </c>
      <c r="E79" s="7" t="s">
        <v>426</v>
      </c>
      <c r="F79" s="8" t="s">
        <v>67</v>
      </c>
      <c r="G79" s="22">
        <v>1</v>
      </c>
      <c r="H79" s="21"/>
      <c r="I79" s="11">
        <f t="shared" si="1"/>
        <v>0</v>
      </c>
    </row>
    <row r="80" spans="1:9" ht="38.25" x14ac:dyDescent="0.25">
      <c r="A80" s="5">
        <v>74</v>
      </c>
      <c r="B80" s="6">
        <v>1000356</v>
      </c>
      <c r="C80" s="7" t="s">
        <v>123</v>
      </c>
      <c r="D80" s="7" t="s">
        <v>27</v>
      </c>
      <c r="E80" s="7" t="s">
        <v>426</v>
      </c>
      <c r="F80" s="8" t="s">
        <v>67</v>
      </c>
      <c r="G80" s="22">
        <v>1</v>
      </c>
      <c r="H80" s="21"/>
      <c r="I80" s="11">
        <f t="shared" si="1"/>
        <v>0</v>
      </c>
    </row>
    <row r="81" spans="1:9" ht="38.25" x14ac:dyDescent="0.25">
      <c r="A81" s="5">
        <v>75</v>
      </c>
      <c r="B81" s="6">
        <v>1000065</v>
      </c>
      <c r="C81" s="7" t="s">
        <v>124</v>
      </c>
      <c r="D81" s="7" t="s">
        <v>125</v>
      </c>
      <c r="E81" s="7" t="s">
        <v>511</v>
      </c>
      <c r="F81" s="8" t="s">
        <v>73</v>
      </c>
      <c r="G81" s="22">
        <v>1</v>
      </c>
      <c r="H81" s="21"/>
      <c r="I81" s="11">
        <f t="shared" si="1"/>
        <v>0</v>
      </c>
    </row>
    <row r="82" spans="1:9" ht="15" x14ac:dyDescent="0.25">
      <c r="A82" s="5">
        <v>76</v>
      </c>
      <c r="B82" s="6">
        <v>1000072</v>
      </c>
      <c r="C82" s="7" t="s">
        <v>126</v>
      </c>
      <c r="D82" s="7" t="s">
        <v>127</v>
      </c>
      <c r="E82" s="7"/>
      <c r="F82" s="8" t="s">
        <v>67</v>
      </c>
      <c r="G82" s="22">
        <v>1</v>
      </c>
      <c r="H82" s="21"/>
      <c r="I82" s="11">
        <f t="shared" si="1"/>
        <v>0</v>
      </c>
    </row>
    <row r="83" spans="1:9" ht="25.5" x14ac:dyDescent="0.25">
      <c r="A83" s="5">
        <v>77</v>
      </c>
      <c r="B83" s="6">
        <v>1000367</v>
      </c>
      <c r="C83" s="7" t="s">
        <v>128</v>
      </c>
      <c r="D83" s="7" t="s">
        <v>129</v>
      </c>
      <c r="E83" s="7" t="s">
        <v>426</v>
      </c>
      <c r="F83" s="8" t="s">
        <v>73</v>
      </c>
      <c r="G83" s="22">
        <v>1</v>
      </c>
      <c r="H83" s="21"/>
      <c r="I83" s="11">
        <f t="shared" si="1"/>
        <v>0</v>
      </c>
    </row>
    <row r="84" spans="1:9" ht="38.25" x14ac:dyDescent="0.25">
      <c r="A84" s="5">
        <v>78</v>
      </c>
      <c r="B84" s="6">
        <v>1000073</v>
      </c>
      <c r="C84" s="7" t="s">
        <v>130</v>
      </c>
      <c r="D84" s="7" t="s">
        <v>131</v>
      </c>
      <c r="E84" s="7" t="s">
        <v>512</v>
      </c>
      <c r="F84" s="8" t="s">
        <v>73</v>
      </c>
      <c r="G84" s="22">
        <v>100</v>
      </c>
      <c r="H84" s="21"/>
      <c r="I84" s="11">
        <f t="shared" si="1"/>
        <v>0</v>
      </c>
    </row>
    <row r="85" spans="1:9" ht="51" x14ac:dyDescent="0.25">
      <c r="A85" s="5">
        <v>79</v>
      </c>
      <c r="B85" s="6">
        <v>1000074</v>
      </c>
      <c r="C85" s="7" t="s">
        <v>132</v>
      </c>
      <c r="D85" s="7" t="s">
        <v>133</v>
      </c>
      <c r="E85" s="7" t="s">
        <v>512</v>
      </c>
      <c r="F85" s="8" t="s">
        <v>73</v>
      </c>
      <c r="G85" s="22">
        <v>1</v>
      </c>
      <c r="H85" s="21"/>
      <c r="I85" s="11">
        <f t="shared" si="1"/>
        <v>0</v>
      </c>
    </row>
    <row r="86" spans="1:9" ht="38.25" x14ac:dyDescent="0.25">
      <c r="A86" s="5">
        <v>80</v>
      </c>
      <c r="B86" s="6">
        <v>1000075</v>
      </c>
      <c r="C86" s="7" t="s">
        <v>134</v>
      </c>
      <c r="D86" s="7" t="s">
        <v>131</v>
      </c>
      <c r="E86" s="7" t="s">
        <v>513</v>
      </c>
      <c r="F86" s="8" t="s">
        <v>73</v>
      </c>
      <c r="G86" s="22">
        <v>1</v>
      </c>
      <c r="H86" s="21"/>
      <c r="I86" s="11">
        <f t="shared" si="1"/>
        <v>0</v>
      </c>
    </row>
    <row r="87" spans="1:9" ht="38.25" x14ac:dyDescent="0.25">
      <c r="A87" s="5">
        <v>81</v>
      </c>
      <c r="B87" s="6">
        <v>1000076</v>
      </c>
      <c r="C87" s="7" t="s">
        <v>41</v>
      </c>
      <c r="D87" s="7" t="s">
        <v>135</v>
      </c>
      <c r="E87" s="7" t="s">
        <v>513</v>
      </c>
      <c r="F87" s="8" t="s">
        <v>73</v>
      </c>
      <c r="G87" s="22">
        <v>1</v>
      </c>
      <c r="H87" s="21"/>
      <c r="I87" s="11">
        <f t="shared" si="1"/>
        <v>0</v>
      </c>
    </row>
    <row r="88" spans="1:9" ht="38.25" x14ac:dyDescent="0.25">
      <c r="A88" s="5">
        <v>82</v>
      </c>
      <c r="B88" s="6">
        <v>1000077</v>
      </c>
      <c r="C88" s="7" t="s">
        <v>42</v>
      </c>
      <c r="D88" s="7" t="s">
        <v>135</v>
      </c>
      <c r="E88" s="7" t="s">
        <v>513</v>
      </c>
      <c r="F88" s="8" t="s">
        <v>73</v>
      </c>
      <c r="G88" s="22">
        <v>1</v>
      </c>
      <c r="H88" s="21"/>
      <c r="I88" s="11">
        <f t="shared" si="1"/>
        <v>0</v>
      </c>
    </row>
    <row r="89" spans="1:9" ht="38.25" x14ac:dyDescent="0.25">
      <c r="A89" s="5">
        <v>83</v>
      </c>
      <c r="B89" s="6">
        <v>1000078</v>
      </c>
      <c r="C89" s="7" t="s">
        <v>43</v>
      </c>
      <c r="D89" s="7" t="s">
        <v>135</v>
      </c>
      <c r="E89" s="7" t="s">
        <v>513</v>
      </c>
      <c r="F89" s="8" t="s">
        <v>73</v>
      </c>
      <c r="G89" s="22">
        <v>500</v>
      </c>
      <c r="H89" s="21"/>
      <c r="I89" s="11">
        <f t="shared" si="1"/>
        <v>0</v>
      </c>
    </row>
    <row r="90" spans="1:9" ht="38.25" x14ac:dyDescent="0.25">
      <c r="A90" s="5">
        <v>84</v>
      </c>
      <c r="B90" s="6">
        <v>1000079</v>
      </c>
      <c r="C90" s="7" t="s">
        <v>136</v>
      </c>
      <c r="D90" s="7" t="s">
        <v>480</v>
      </c>
      <c r="E90" s="7" t="s">
        <v>513</v>
      </c>
      <c r="F90" s="8" t="s">
        <v>73</v>
      </c>
      <c r="G90" s="22">
        <v>1</v>
      </c>
      <c r="H90" s="21"/>
      <c r="I90" s="11">
        <f t="shared" si="1"/>
        <v>0</v>
      </c>
    </row>
    <row r="91" spans="1:9" ht="38.25" x14ac:dyDescent="0.25">
      <c r="A91" s="5">
        <v>85</v>
      </c>
      <c r="B91" s="6">
        <v>1000080</v>
      </c>
      <c r="C91" s="7" t="s">
        <v>137</v>
      </c>
      <c r="D91" s="7" t="s">
        <v>481</v>
      </c>
      <c r="E91" s="7" t="s">
        <v>513</v>
      </c>
      <c r="F91" s="8" t="s">
        <v>73</v>
      </c>
      <c r="G91" s="22">
        <v>3000</v>
      </c>
      <c r="H91" s="21"/>
      <c r="I91" s="11">
        <f t="shared" si="1"/>
        <v>0</v>
      </c>
    </row>
    <row r="92" spans="1:9" ht="51" x14ac:dyDescent="0.25">
      <c r="A92" s="5">
        <v>86</v>
      </c>
      <c r="B92" s="6">
        <v>1000081</v>
      </c>
      <c r="C92" s="7" t="s">
        <v>44</v>
      </c>
      <c r="D92" s="7" t="s">
        <v>138</v>
      </c>
      <c r="E92" s="7" t="s">
        <v>513</v>
      </c>
      <c r="F92" s="8" t="s">
        <v>73</v>
      </c>
      <c r="G92" s="22">
        <v>1</v>
      </c>
      <c r="H92" s="21"/>
      <c r="I92" s="11">
        <f t="shared" si="1"/>
        <v>0</v>
      </c>
    </row>
    <row r="93" spans="1:9" ht="51" x14ac:dyDescent="0.25">
      <c r="A93" s="5">
        <v>87</v>
      </c>
      <c r="B93" s="6">
        <v>1000082</v>
      </c>
      <c r="C93" s="7" t="s">
        <v>45</v>
      </c>
      <c r="D93" s="7" t="s">
        <v>138</v>
      </c>
      <c r="E93" s="7" t="s">
        <v>513</v>
      </c>
      <c r="F93" s="8" t="s">
        <v>73</v>
      </c>
      <c r="G93" s="22">
        <v>1</v>
      </c>
      <c r="H93" s="21"/>
      <c r="I93" s="11">
        <f t="shared" si="1"/>
        <v>0</v>
      </c>
    </row>
    <row r="94" spans="1:9" ht="51" x14ac:dyDescent="0.25">
      <c r="A94" s="5">
        <v>88</v>
      </c>
      <c r="B94" s="6">
        <v>1000083</v>
      </c>
      <c r="C94" s="7" t="s">
        <v>46</v>
      </c>
      <c r="D94" s="7" t="s">
        <v>138</v>
      </c>
      <c r="E94" s="7" t="s">
        <v>513</v>
      </c>
      <c r="F94" s="8" t="s">
        <v>73</v>
      </c>
      <c r="G94" s="22">
        <v>1</v>
      </c>
      <c r="H94" s="21"/>
      <c r="I94" s="11">
        <f t="shared" si="1"/>
        <v>0</v>
      </c>
    </row>
    <row r="95" spans="1:9" ht="51" x14ac:dyDescent="0.25">
      <c r="A95" s="5">
        <v>89</v>
      </c>
      <c r="B95" s="6">
        <v>1000084</v>
      </c>
      <c r="C95" s="7" t="s">
        <v>139</v>
      </c>
      <c r="D95" s="7" t="s">
        <v>138</v>
      </c>
      <c r="E95" s="7" t="s">
        <v>513</v>
      </c>
      <c r="F95" s="8" t="s">
        <v>73</v>
      </c>
      <c r="G95" s="22">
        <v>1</v>
      </c>
      <c r="H95" s="21"/>
      <c r="I95" s="11">
        <f t="shared" si="1"/>
        <v>0</v>
      </c>
    </row>
    <row r="96" spans="1:9" ht="51" x14ac:dyDescent="0.25">
      <c r="A96" s="5">
        <v>90</v>
      </c>
      <c r="B96" s="6">
        <v>1000085</v>
      </c>
      <c r="C96" s="7" t="s">
        <v>140</v>
      </c>
      <c r="D96" s="7" t="s">
        <v>138</v>
      </c>
      <c r="E96" s="7" t="s">
        <v>513</v>
      </c>
      <c r="F96" s="8" t="s">
        <v>73</v>
      </c>
      <c r="G96" s="22">
        <v>207</v>
      </c>
      <c r="H96" s="21"/>
      <c r="I96" s="11">
        <f t="shared" si="1"/>
        <v>0</v>
      </c>
    </row>
    <row r="97" spans="1:9" ht="27" x14ac:dyDescent="0.25">
      <c r="A97" s="5">
        <v>91</v>
      </c>
      <c r="B97" s="6">
        <v>1000086</v>
      </c>
      <c r="C97" s="7" t="s">
        <v>47</v>
      </c>
      <c r="D97" s="7" t="s">
        <v>141</v>
      </c>
      <c r="E97" s="7"/>
      <c r="F97" s="8" t="s">
        <v>142</v>
      </c>
      <c r="G97" s="22">
        <v>1</v>
      </c>
      <c r="H97" s="21"/>
      <c r="I97" s="11">
        <f t="shared" si="1"/>
        <v>0</v>
      </c>
    </row>
    <row r="98" spans="1:9" ht="38.25" x14ac:dyDescent="0.25">
      <c r="A98" s="5">
        <v>92</v>
      </c>
      <c r="B98" s="6">
        <v>1000087</v>
      </c>
      <c r="C98" s="7" t="s">
        <v>143</v>
      </c>
      <c r="D98" s="7" t="s">
        <v>141</v>
      </c>
      <c r="E98" s="7"/>
      <c r="F98" s="8" t="s">
        <v>73</v>
      </c>
      <c r="G98" s="22">
        <v>1</v>
      </c>
      <c r="H98" s="21"/>
      <c r="I98" s="11">
        <f t="shared" si="1"/>
        <v>0</v>
      </c>
    </row>
    <row r="99" spans="1:9" ht="38.25" x14ac:dyDescent="0.25">
      <c r="A99" s="5">
        <v>93</v>
      </c>
      <c r="B99" s="6">
        <v>1000088</v>
      </c>
      <c r="C99" s="7" t="s">
        <v>144</v>
      </c>
      <c r="D99" s="7" t="s">
        <v>141</v>
      </c>
      <c r="E99" s="7"/>
      <c r="F99" s="8" t="s">
        <v>73</v>
      </c>
      <c r="G99" s="22">
        <v>500</v>
      </c>
      <c r="H99" s="21"/>
      <c r="I99" s="11">
        <f t="shared" si="1"/>
        <v>0</v>
      </c>
    </row>
    <row r="100" spans="1:9" ht="25.5" x14ac:dyDescent="0.25">
      <c r="A100" s="5">
        <v>94</v>
      </c>
      <c r="B100" s="6">
        <v>1000089</v>
      </c>
      <c r="C100" s="7" t="s">
        <v>423</v>
      </c>
      <c r="D100" s="7" t="s">
        <v>145</v>
      </c>
      <c r="E100" s="7" t="s">
        <v>426</v>
      </c>
      <c r="F100" s="8" t="s">
        <v>146</v>
      </c>
      <c r="G100" s="22">
        <v>1</v>
      </c>
      <c r="H100" s="21"/>
      <c r="I100" s="11">
        <f t="shared" si="1"/>
        <v>0</v>
      </c>
    </row>
    <row r="101" spans="1:9" ht="76.5" x14ac:dyDescent="0.25">
      <c r="A101" s="5">
        <v>95</v>
      </c>
      <c r="B101" s="6">
        <v>1000090</v>
      </c>
      <c r="C101" s="7" t="s">
        <v>147</v>
      </c>
      <c r="D101" s="7" t="s">
        <v>148</v>
      </c>
      <c r="E101" s="7" t="s">
        <v>514</v>
      </c>
      <c r="F101" s="8" t="s">
        <v>67</v>
      </c>
      <c r="G101" s="22">
        <v>1</v>
      </c>
      <c r="H101" s="21"/>
      <c r="I101" s="11">
        <f t="shared" si="1"/>
        <v>0</v>
      </c>
    </row>
    <row r="102" spans="1:9" ht="76.5" x14ac:dyDescent="0.25">
      <c r="A102" s="5">
        <v>96</v>
      </c>
      <c r="B102" s="6">
        <v>1000091</v>
      </c>
      <c r="C102" s="7" t="s">
        <v>149</v>
      </c>
      <c r="D102" s="7" t="s">
        <v>148</v>
      </c>
      <c r="E102" s="7" t="s">
        <v>514</v>
      </c>
      <c r="F102" s="8" t="s">
        <v>67</v>
      </c>
      <c r="G102" s="22">
        <v>1</v>
      </c>
      <c r="H102" s="21"/>
      <c r="I102" s="11">
        <f t="shared" si="1"/>
        <v>0</v>
      </c>
    </row>
    <row r="103" spans="1:9" ht="63.75" x14ac:dyDescent="0.25">
      <c r="A103" s="5">
        <v>97</v>
      </c>
      <c r="B103" s="6">
        <v>1000092</v>
      </c>
      <c r="C103" s="7" t="s">
        <v>150</v>
      </c>
      <c r="D103" s="7" t="s">
        <v>151</v>
      </c>
      <c r="E103" s="7" t="s">
        <v>515</v>
      </c>
      <c r="F103" s="8" t="s">
        <v>67</v>
      </c>
      <c r="G103" s="22">
        <v>1</v>
      </c>
      <c r="H103" s="21"/>
      <c r="I103" s="11">
        <f t="shared" si="1"/>
        <v>0</v>
      </c>
    </row>
    <row r="104" spans="1:9" ht="51" x14ac:dyDescent="0.25">
      <c r="A104" s="5">
        <v>98</v>
      </c>
      <c r="B104" s="6">
        <v>1000093</v>
      </c>
      <c r="C104" s="7" t="s">
        <v>152</v>
      </c>
      <c r="D104" s="7" t="s">
        <v>151</v>
      </c>
      <c r="E104" s="7" t="s">
        <v>516</v>
      </c>
      <c r="F104" s="8" t="s">
        <v>67</v>
      </c>
      <c r="G104" s="22">
        <v>1</v>
      </c>
      <c r="H104" s="21"/>
      <c r="I104" s="11">
        <f t="shared" si="1"/>
        <v>0</v>
      </c>
    </row>
    <row r="105" spans="1:9" ht="51" x14ac:dyDescent="0.25">
      <c r="A105" s="5">
        <v>99</v>
      </c>
      <c r="B105" s="6">
        <v>1000094</v>
      </c>
      <c r="C105" s="7" t="s">
        <v>153</v>
      </c>
      <c r="D105" s="7" t="s">
        <v>154</v>
      </c>
      <c r="E105" s="7" t="s">
        <v>517</v>
      </c>
      <c r="F105" s="8" t="s">
        <v>67</v>
      </c>
      <c r="G105" s="22">
        <v>1</v>
      </c>
      <c r="H105" s="21"/>
      <c r="I105" s="11">
        <f t="shared" si="1"/>
        <v>0</v>
      </c>
    </row>
    <row r="106" spans="1:9" ht="51" x14ac:dyDescent="0.25">
      <c r="A106" s="5">
        <v>100</v>
      </c>
      <c r="B106" s="6">
        <v>1000095</v>
      </c>
      <c r="C106" s="7" t="s">
        <v>155</v>
      </c>
      <c r="D106" s="7" t="s">
        <v>154</v>
      </c>
      <c r="E106" s="7" t="s">
        <v>517</v>
      </c>
      <c r="F106" s="8" t="s">
        <v>67</v>
      </c>
      <c r="G106" s="22">
        <v>1</v>
      </c>
      <c r="H106" s="21"/>
      <c r="I106" s="11">
        <f t="shared" si="1"/>
        <v>0</v>
      </c>
    </row>
    <row r="107" spans="1:9" ht="51" x14ac:dyDescent="0.25">
      <c r="A107" s="5">
        <v>101</v>
      </c>
      <c r="B107" s="6">
        <v>1000096</v>
      </c>
      <c r="C107" s="7" t="s">
        <v>156</v>
      </c>
      <c r="D107" s="7" t="s">
        <v>157</v>
      </c>
      <c r="E107" s="7" t="s">
        <v>518</v>
      </c>
      <c r="F107" s="8" t="s">
        <v>67</v>
      </c>
      <c r="G107" s="22">
        <v>1</v>
      </c>
      <c r="H107" s="21"/>
      <c r="I107" s="11">
        <f t="shared" si="1"/>
        <v>0</v>
      </c>
    </row>
    <row r="108" spans="1:9" ht="51" x14ac:dyDescent="0.25">
      <c r="A108" s="5">
        <v>102</v>
      </c>
      <c r="B108" s="6">
        <v>1000097</v>
      </c>
      <c r="C108" s="7" t="s">
        <v>158</v>
      </c>
      <c r="D108" s="7" t="s">
        <v>157</v>
      </c>
      <c r="E108" s="7" t="s">
        <v>518</v>
      </c>
      <c r="F108" s="8" t="s">
        <v>67</v>
      </c>
      <c r="G108" s="22">
        <v>1</v>
      </c>
      <c r="H108" s="21"/>
      <c r="I108" s="11">
        <f t="shared" si="1"/>
        <v>0</v>
      </c>
    </row>
    <row r="109" spans="1:9" ht="25.5" x14ac:dyDescent="0.25">
      <c r="A109" s="5">
        <v>103</v>
      </c>
      <c r="B109" s="6">
        <v>1000098</v>
      </c>
      <c r="C109" s="7" t="s">
        <v>159</v>
      </c>
      <c r="D109" s="7" t="s">
        <v>157</v>
      </c>
      <c r="E109" s="7" t="s">
        <v>516</v>
      </c>
      <c r="F109" s="8" t="s">
        <v>67</v>
      </c>
      <c r="G109" s="22">
        <v>1</v>
      </c>
      <c r="H109" s="21"/>
      <c r="I109" s="11">
        <f t="shared" si="1"/>
        <v>0</v>
      </c>
    </row>
    <row r="110" spans="1:9" ht="25.5" x14ac:dyDescent="0.25">
      <c r="A110" s="5">
        <v>104</v>
      </c>
      <c r="B110" s="6">
        <v>1000099</v>
      </c>
      <c r="C110" s="7" t="s">
        <v>160</v>
      </c>
      <c r="D110" s="7" t="s">
        <v>161</v>
      </c>
      <c r="E110" s="7" t="s">
        <v>426</v>
      </c>
      <c r="F110" s="8" t="s">
        <v>67</v>
      </c>
      <c r="G110" s="22">
        <v>1</v>
      </c>
      <c r="H110" s="21"/>
      <c r="I110" s="11">
        <f t="shared" si="1"/>
        <v>0</v>
      </c>
    </row>
    <row r="111" spans="1:9" ht="63.75" x14ac:dyDescent="0.25">
      <c r="A111" s="5">
        <v>105</v>
      </c>
      <c r="B111" s="6">
        <v>1000100</v>
      </c>
      <c r="C111" s="7" t="s">
        <v>162</v>
      </c>
      <c r="D111" s="7" t="s">
        <v>163</v>
      </c>
      <c r="E111" s="7"/>
      <c r="F111" s="8" t="s">
        <v>67</v>
      </c>
      <c r="G111" s="22">
        <v>1</v>
      </c>
      <c r="H111" s="21"/>
      <c r="I111" s="11">
        <f t="shared" si="1"/>
        <v>0</v>
      </c>
    </row>
    <row r="112" spans="1:9" ht="25.5" x14ac:dyDescent="0.25">
      <c r="A112" s="5">
        <v>106</v>
      </c>
      <c r="B112" s="6">
        <v>1000101</v>
      </c>
      <c r="C112" s="7" t="s">
        <v>164</v>
      </c>
      <c r="D112" s="7" t="s">
        <v>424</v>
      </c>
      <c r="E112" s="7"/>
      <c r="F112" s="8" t="s">
        <v>67</v>
      </c>
      <c r="G112" s="22">
        <v>1</v>
      </c>
      <c r="H112" s="21"/>
      <c r="I112" s="11">
        <f t="shared" si="1"/>
        <v>0</v>
      </c>
    </row>
    <row r="113" spans="1:9" ht="25.5" x14ac:dyDescent="0.25">
      <c r="A113" s="5">
        <v>107</v>
      </c>
      <c r="B113" s="6">
        <v>1000102</v>
      </c>
      <c r="C113" s="7" t="s">
        <v>165</v>
      </c>
      <c r="D113" s="7" t="s">
        <v>424</v>
      </c>
      <c r="E113" s="7"/>
      <c r="F113" s="8" t="s">
        <v>67</v>
      </c>
      <c r="G113" s="22">
        <v>1</v>
      </c>
      <c r="H113" s="21"/>
      <c r="I113" s="11">
        <f t="shared" si="1"/>
        <v>0</v>
      </c>
    </row>
    <row r="114" spans="1:9" ht="38.25" x14ac:dyDescent="0.25">
      <c r="A114" s="5">
        <v>108</v>
      </c>
      <c r="B114" s="6">
        <v>1000103</v>
      </c>
      <c r="C114" s="7" t="s">
        <v>166</v>
      </c>
      <c r="D114" s="7" t="s">
        <v>167</v>
      </c>
      <c r="E114" s="7"/>
      <c r="F114" s="8" t="s">
        <v>507</v>
      </c>
      <c r="G114" s="22">
        <v>1</v>
      </c>
      <c r="H114" s="21"/>
      <c r="I114" s="11">
        <f t="shared" si="1"/>
        <v>0</v>
      </c>
    </row>
    <row r="115" spans="1:9" ht="51" x14ac:dyDescent="0.25">
      <c r="A115" s="5">
        <v>109</v>
      </c>
      <c r="B115" s="6">
        <v>1000104</v>
      </c>
      <c r="C115" s="7" t="s">
        <v>168</v>
      </c>
      <c r="D115" s="7" t="s">
        <v>169</v>
      </c>
      <c r="E115" s="7" t="s">
        <v>519</v>
      </c>
      <c r="F115" s="8" t="s">
        <v>67</v>
      </c>
      <c r="G115" s="22">
        <v>1</v>
      </c>
      <c r="H115" s="21"/>
      <c r="I115" s="11">
        <f t="shared" si="1"/>
        <v>0</v>
      </c>
    </row>
    <row r="116" spans="1:9" ht="25.5" x14ac:dyDescent="0.25">
      <c r="A116" s="5">
        <v>110</v>
      </c>
      <c r="B116" s="6">
        <v>1000105</v>
      </c>
      <c r="C116" s="7" t="s">
        <v>170</v>
      </c>
      <c r="D116" s="7" t="s">
        <v>171</v>
      </c>
      <c r="E116" s="7"/>
      <c r="F116" s="8" t="s">
        <v>67</v>
      </c>
      <c r="G116" s="22">
        <v>1</v>
      </c>
      <c r="H116" s="21"/>
      <c r="I116" s="11">
        <f t="shared" si="1"/>
        <v>0</v>
      </c>
    </row>
    <row r="117" spans="1:9" ht="38.25" x14ac:dyDescent="0.25">
      <c r="A117" s="5">
        <v>111</v>
      </c>
      <c r="B117" s="6">
        <v>1000106</v>
      </c>
      <c r="C117" s="7" t="s">
        <v>172</v>
      </c>
      <c r="D117" s="7" t="s">
        <v>173</v>
      </c>
      <c r="E117" s="7" t="s">
        <v>520</v>
      </c>
      <c r="F117" s="8" t="s">
        <v>67</v>
      </c>
      <c r="G117" s="22">
        <v>1</v>
      </c>
      <c r="H117" s="21"/>
      <c r="I117" s="11">
        <f t="shared" si="1"/>
        <v>0</v>
      </c>
    </row>
    <row r="118" spans="1:9" ht="25.5" x14ac:dyDescent="0.25">
      <c r="A118" s="5">
        <v>112</v>
      </c>
      <c r="B118" s="6">
        <v>1000107</v>
      </c>
      <c r="C118" s="7" t="s">
        <v>174</v>
      </c>
      <c r="D118" s="7" t="s">
        <v>175</v>
      </c>
      <c r="E118" s="7"/>
      <c r="F118" s="8" t="s">
        <v>67</v>
      </c>
      <c r="G118" s="22">
        <v>1</v>
      </c>
      <c r="H118" s="21"/>
      <c r="I118" s="11">
        <f t="shared" si="1"/>
        <v>0</v>
      </c>
    </row>
    <row r="119" spans="1:9" ht="15" x14ac:dyDescent="0.25">
      <c r="A119" s="5">
        <v>113</v>
      </c>
      <c r="B119" s="6">
        <v>1000109</v>
      </c>
      <c r="C119" s="7" t="s">
        <v>176</v>
      </c>
      <c r="D119" s="7" t="s">
        <v>177</v>
      </c>
      <c r="E119" s="7"/>
      <c r="F119" s="8" t="s">
        <v>67</v>
      </c>
      <c r="G119" s="22">
        <v>1</v>
      </c>
      <c r="H119" s="21"/>
      <c r="I119" s="11">
        <f t="shared" si="1"/>
        <v>0</v>
      </c>
    </row>
    <row r="120" spans="1:9" ht="38.25" x14ac:dyDescent="0.25">
      <c r="A120" s="5">
        <v>114</v>
      </c>
      <c r="B120" s="6">
        <v>1000110</v>
      </c>
      <c r="C120" s="7" t="s">
        <v>178</v>
      </c>
      <c r="D120" s="7" t="s">
        <v>179</v>
      </c>
      <c r="E120" s="7" t="s">
        <v>521</v>
      </c>
      <c r="F120" s="8" t="s">
        <v>67</v>
      </c>
      <c r="G120" s="22">
        <v>1</v>
      </c>
      <c r="H120" s="21"/>
      <c r="I120" s="11">
        <f t="shared" si="1"/>
        <v>0</v>
      </c>
    </row>
    <row r="121" spans="1:9" ht="51" x14ac:dyDescent="0.25">
      <c r="A121" s="5">
        <v>115</v>
      </c>
      <c r="B121" s="6">
        <v>1000111</v>
      </c>
      <c r="C121" s="7" t="s">
        <v>180</v>
      </c>
      <c r="D121" s="7" t="s">
        <v>181</v>
      </c>
      <c r="E121" s="7" t="s">
        <v>522</v>
      </c>
      <c r="F121" s="8" t="s">
        <v>67</v>
      </c>
      <c r="G121" s="22">
        <v>5</v>
      </c>
      <c r="H121" s="21"/>
      <c r="I121" s="11">
        <f t="shared" si="1"/>
        <v>0</v>
      </c>
    </row>
    <row r="122" spans="1:9" ht="51" x14ac:dyDescent="0.25">
      <c r="A122" s="5">
        <v>116</v>
      </c>
      <c r="B122" s="6">
        <v>1000368</v>
      </c>
      <c r="C122" s="7" t="s">
        <v>182</v>
      </c>
      <c r="D122" s="7" t="s">
        <v>183</v>
      </c>
      <c r="E122" s="7" t="s">
        <v>522</v>
      </c>
      <c r="F122" s="8" t="s">
        <v>67</v>
      </c>
      <c r="G122" s="22">
        <v>1</v>
      </c>
      <c r="H122" s="21"/>
      <c r="I122" s="11">
        <f t="shared" si="1"/>
        <v>0</v>
      </c>
    </row>
    <row r="123" spans="1:9" ht="38.25" x14ac:dyDescent="0.25">
      <c r="A123" s="5">
        <v>117</v>
      </c>
      <c r="B123" s="6">
        <v>1000112</v>
      </c>
      <c r="C123" s="7" t="s">
        <v>184</v>
      </c>
      <c r="D123" s="7" t="s">
        <v>185</v>
      </c>
      <c r="E123" s="7" t="s">
        <v>521</v>
      </c>
      <c r="F123" s="8" t="s">
        <v>67</v>
      </c>
      <c r="G123" s="22">
        <v>1</v>
      </c>
      <c r="H123" s="21"/>
      <c r="I123" s="11">
        <f t="shared" si="1"/>
        <v>0</v>
      </c>
    </row>
    <row r="124" spans="1:9" ht="38.25" x14ac:dyDescent="0.25">
      <c r="A124" s="5">
        <v>118</v>
      </c>
      <c r="B124" s="6">
        <v>1000113</v>
      </c>
      <c r="C124" s="7" t="s">
        <v>186</v>
      </c>
      <c r="D124" s="7" t="s">
        <v>187</v>
      </c>
      <c r="E124" s="7" t="s">
        <v>521</v>
      </c>
      <c r="F124" s="8" t="s">
        <v>67</v>
      </c>
      <c r="G124" s="22">
        <v>1</v>
      </c>
      <c r="H124" s="21"/>
      <c r="I124" s="11">
        <f t="shared" si="1"/>
        <v>0</v>
      </c>
    </row>
    <row r="125" spans="1:9" ht="89.25" x14ac:dyDescent="0.25">
      <c r="A125" s="5">
        <v>119</v>
      </c>
      <c r="B125" s="6">
        <v>1000369</v>
      </c>
      <c r="C125" s="7" t="s">
        <v>188</v>
      </c>
      <c r="D125" s="7" t="s">
        <v>183</v>
      </c>
      <c r="E125" s="7" t="s">
        <v>523</v>
      </c>
      <c r="F125" s="8" t="s">
        <v>67</v>
      </c>
      <c r="G125" s="22">
        <v>1</v>
      </c>
      <c r="H125" s="21"/>
      <c r="I125" s="11">
        <f t="shared" si="1"/>
        <v>0</v>
      </c>
    </row>
    <row r="126" spans="1:9" ht="89.25" x14ac:dyDescent="0.25">
      <c r="A126" s="5">
        <v>120</v>
      </c>
      <c r="B126" s="6">
        <v>1000370</v>
      </c>
      <c r="C126" s="7" t="s">
        <v>189</v>
      </c>
      <c r="D126" s="7" t="s">
        <v>183</v>
      </c>
      <c r="E126" s="7" t="s">
        <v>523</v>
      </c>
      <c r="F126" s="8" t="s">
        <v>67</v>
      </c>
      <c r="G126" s="22">
        <v>1</v>
      </c>
      <c r="H126" s="21"/>
      <c r="I126" s="11">
        <f t="shared" si="1"/>
        <v>0</v>
      </c>
    </row>
    <row r="127" spans="1:9" ht="50.25" customHeight="1" x14ac:dyDescent="0.25">
      <c r="A127" s="5">
        <v>121</v>
      </c>
      <c r="B127" s="6">
        <v>1000114</v>
      </c>
      <c r="C127" s="7" t="s">
        <v>190</v>
      </c>
      <c r="D127" s="7" t="s">
        <v>191</v>
      </c>
      <c r="E127" s="7"/>
      <c r="F127" s="8" t="s">
        <v>67</v>
      </c>
      <c r="G127" s="22">
        <v>1</v>
      </c>
      <c r="H127" s="21"/>
      <c r="I127" s="11">
        <f t="shared" si="1"/>
        <v>0</v>
      </c>
    </row>
    <row r="128" spans="1:9" ht="38.25" x14ac:dyDescent="0.25">
      <c r="A128" s="5">
        <v>122</v>
      </c>
      <c r="B128" s="6">
        <v>1000122</v>
      </c>
      <c r="C128" s="7" t="s">
        <v>192</v>
      </c>
      <c r="D128" s="7" t="s">
        <v>193</v>
      </c>
      <c r="E128" s="7" t="s">
        <v>524</v>
      </c>
      <c r="F128" s="8" t="s">
        <v>67</v>
      </c>
      <c r="G128" s="22">
        <v>1</v>
      </c>
      <c r="H128" s="21"/>
      <c r="I128" s="11">
        <f t="shared" si="1"/>
        <v>0</v>
      </c>
    </row>
    <row r="129" spans="1:9" ht="38.25" x14ac:dyDescent="0.25">
      <c r="A129" s="5">
        <v>123</v>
      </c>
      <c r="B129" s="6">
        <v>1000123</v>
      </c>
      <c r="C129" s="7" t="s">
        <v>194</v>
      </c>
      <c r="D129" s="7" t="s">
        <v>195</v>
      </c>
      <c r="E129" s="7" t="s">
        <v>524</v>
      </c>
      <c r="F129" s="8" t="s">
        <v>67</v>
      </c>
      <c r="G129" s="22">
        <v>1</v>
      </c>
      <c r="H129" s="21"/>
      <c r="I129" s="11">
        <f t="shared" si="1"/>
        <v>0</v>
      </c>
    </row>
    <row r="130" spans="1:9" ht="63.75" x14ac:dyDescent="0.25">
      <c r="A130" s="5">
        <v>124</v>
      </c>
      <c r="B130" s="6">
        <v>1000124</v>
      </c>
      <c r="C130" s="7" t="s">
        <v>196</v>
      </c>
      <c r="D130" s="7" t="s">
        <v>197</v>
      </c>
      <c r="E130" s="7" t="s">
        <v>525</v>
      </c>
      <c r="F130" s="8" t="s">
        <v>67</v>
      </c>
      <c r="G130" s="22">
        <v>1</v>
      </c>
      <c r="H130" s="21"/>
      <c r="I130" s="11">
        <f t="shared" si="1"/>
        <v>0</v>
      </c>
    </row>
    <row r="131" spans="1:9" ht="25.5" x14ac:dyDescent="0.25">
      <c r="A131" s="5">
        <v>125</v>
      </c>
      <c r="B131" s="6">
        <v>1000125</v>
      </c>
      <c r="C131" s="7" t="s">
        <v>198</v>
      </c>
      <c r="D131" s="7" t="s">
        <v>199</v>
      </c>
      <c r="E131" s="7"/>
      <c r="F131" s="8" t="s">
        <v>67</v>
      </c>
      <c r="G131" s="22">
        <v>1</v>
      </c>
      <c r="H131" s="21"/>
      <c r="I131" s="11">
        <f t="shared" si="1"/>
        <v>0</v>
      </c>
    </row>
    <row r="132" spans="1:9" ht="25.5" x14ac:dyDescent="0.25">
      <c r="A132" s="5">
        <v>126</v>
      </c>
      <c r="B132" s="6">
        <v>1000126</v>
      </c>
      <c r="C132" s="7" t="s">
        <v>200</v>
      </c>
      <c r="D132" s="7" t="s">
        <v>201</v>
      </c>
      <c r="E132" s="7"/>
      <c r="F132" s="8" t="s">
        <v>67</v>
      </c>
      <c r="G132" s="22">
        <v>1</v>
      </c>
      <c r="H132" s="21"/>
      <c r="I132" s="11">
        <f t="shared" si="1"/>
        <v>0</v>
      </c>
    </row>
    <row r="133" spans="1:9" ht="51" x14ac:dyDescent="0.25">
      <c r="A133" s="5">
        <v>127</v>
      </c>
      <c r="B133" s="6">
        <v>1000127</v>
      </c>
      <c r="C133" s="7" t="s">
        <v>202</v>
      </c>
      <c r="D133" s="7" t="s">
        <v>482</v>
      </c>
      <c r="E133" s="7"/>
      <c r="F133" s="8" t="s">
        <v>67</v>
      </c>
      <c r="G133" s="22">
        <v>1</v>
      </c>
      <c r="H133" s="21"/>
      <c r="I133" s="11">
        <f t="shared" si="1"/>
        <v>0</v>
      </c>
    </row>
    <row r="134" spans="1:9" ht="25.5" x14ac:dyDescent="0.25">
      <c r="A134" s="5">
        <v>128</v>
      </c>
      <c r="B134" s="6">
        <v>1000132</v>
      </c>
      <c r="C134" s="7" t="s">
        <v>203</v>
      </c>
      <c r="D134" s="7" t="s">
        <v>204</v>
      </c>
      <c r="E134" s="7"/>
      <c r="F134" s="8" t="s">
        <v>67</v>
      </c>
      <c r="G134" s="22">
        <v>1</v>
      </c>
      <c r="H134" s="21"/>
      <c r="I134" s="11">
        <f t="shared" ref="I134:I185" si="2">G134*H134</f>
        <v>0</v>
      </c>
    </row>
    <row r="135" spans="1:9" ht="25.5" x14ac:dyDescent="0.25">
      <c r="A135" s="5">
        <v>129</v>
      </c>
      <c r="B135" s="6">
        <v>1000133</v>
      </c>
      <c r="C135" s="7" t="s">
        <v>205</v>
      </c>
      <c r="D135" s="7" t="s">
        <v>206</v>
      </c>
      <c r="E135" s="7"/>
      <c r="F135" s="8" t="s">
        <v>67</v>
      </c>
      <c r="G135" s="22">
        <v>1</v>
      </c>
      <c r="H135" s="21"/>
      <c r="I135" s="11">
        <f t="shared" si="2"/>
        <v>0</v>
      </c>
    </row>
    <row r="136" spans="1:9" ht="38.25" x14ac:dyDescent="0.25">
      <c r="A136" s="5">
        <v>130</v>
      </c>
      <c r="B136" s="6">
        <v>1000134</v>
      </c>
      <c r="C136" s="7" t="s">
        <v>207</v>
      </c>
      <c r="D136" s="7" t="s">
        <v>208</v>
      </c>
      <c r="E136" s="7"/>
      <c r="F136" s="8" t="s">
        <v>67</v>
      </c>
      <c r="G136" s="22">
        <v>1</v>
      </c>
      <c r="H136" s="21"/>
      <c r="I136" s="11">
        <f t="shared" si="2"/>
        <v>0</v>
      </c>
    </row>
    <row r="137" spans="1:9" ht="38.25" x14ac:dyDescent="0.25">
      <c r="A137" s="5">
        <v>131</v>
      </c>
      <c r="B137" s="6">
        <v>1000136</v>
      </c>
      <c r="C137" s="7" t="s">
        <v>209</v>
      </c>
      <c r="D137" s="7" t="s">
        <v>210</v>
      </c>
      <c r="E137" s="7"/>
      <c r="F137" s="8" t="s">
        <v>67</v>
      </c>
      <c r="G137" s="22">
        <v>1</v>
      </c>
      <c r="H137" s="21"/>
      <c r="I137" s="11">
        <f t="shared" si="2"/>
        <v>0</v>
      </c>
    </row>
    <row r="138" spans="1:9" ht="38.25" x14ac:dyDescent="0.25">
      <c r="A138" s="5">
        <v>132</v>
      </c>
      <c r="B138" s="6">
        <v>1000138</v>
      </c>
      <c r="C138" s="7" t="s">
        <v>211</v>
      </c>
      <c r="D138" s="7" t="s">
        <v>212</v>
      </c>
      <c r="E138" s="7" t="s">
        <v>516</v>
      </c>
      <c r="F138" s="8" t="s">
        <v>67</v>
      </c>
      <c r="G138" s="22">
        <v>1</v>
      </c>
      <c r="H138" s="21"/>
      <c r="I138" s="11">
        <f t="shared" si="2"/>
        <v>0</v>
      </c>
    </row>
    <row r="139" spans="1:9" ht="38.25" x14ac:dyDescent="0.25">
      <c r="A139" s="5">
        <v>133</v>
      </c>
      <c r="B139" s="6">
        <v>1000139</v>
      </c>
      <c r="C139" s="7" t="s">
        <v>213</v>
      </c>
      <c r="D139" s="7" t="s">
        <v>214</v>
      </c>
      <c r="E139" s="7"/>
      <c r="F139" s="8" t="s">
        <v>67</v>
      </c>
      <c r="G139" s="22">
        <v>1</v>
      </c>
      <c r="H139" s="21"/>
      <c r="I139" s="11">
        <f t="shared" si="2"/>
        <v>0</v>
      </c>
    </row>
    <row r="140" spans="1:9" ht="38.25" x14ac:dyDescent="0.25">
      <c r="A140" s="5">
        <v>134</v>
      </c>
      <c r="B140" s="6">
        <v>1000140</v>
      </c>
      <c r="C140" s="7" t="s">
        <v>215</v>
      </c>
      <c r="D140" s="7" t="s">
        <v>216</v>
      </c>
      <c r="E140" s="7" t="s">
        <v>516</v>
      </c>
      <c r="F140" s="8" t="s">
        <v>67</v>
      </c>
      <c r="G140" s="22">
        <v>1</v>
      </c>
      <c r="H140" s="21"/>
      <c r="I140" s="11">
        <f t="shared" si="2"/>
        <v>0</v>
      </c>
    </row>
    <row r="141" spans="1:9" ht="51" x14ac:dyDescent="0.25">
      <c r="A141" s="5">
        <v>135</v>
      </c>
      <c r="B141" s="6">
        <v>1000141</v>
      </c>
      <c r="C141" s="7" t="s">
        <v>217</v>
      </c>
      <c r="D141" s="7" t="s">
        <v>218</v>
      </c>
      <c r="E141" s="7" t="s">
        <v>526</v>
      </c>
      <c r="F141" s="8" t="s">
        <v>67</v>
      </c>
      <c r="G141" s="22">
        <v>1</v>
      </c>
      <c r="H141" s="21"/>
      <c r="I141" s="11">
        <f t="shared" si="2"/>
        <v>0</v>
      </c>
    </row>
    <row r="142" spans="1:9" ht="51" x14ac:dyDescent="0.25">
      <c r="A142" s="5">
        <v>136</v>
      </c>
      <c r="B142" s="6">
        <v>1000142</v>
      </c>
      <c r="C142" s="7" t="s">
        <v>219</v>
      </c>
      <c r="D142" s="7" t="s">
        <v>218</v>
      </c>
      <c r="E142" s="7" t="s">
        <v>526</v>
      </c>
      <c r="F142" s="8" t="s">
        <v>67</v>
      </c>
      <c r="G142" s="22">
        <v>1</v>
      </c>
      <c r="H142" s="21"/>
      <c r="I142" s="11">
        <f t="shared" si="2"/>
        <v>0</v>
      </c>
    </row>
    <row r="143" spans="1:9" ht="25.5" x14ac:dyDescent="0.25">
      <c r="A143" s="5">
        <v>137</v>
      </c>
      <c r="B143" s="6">
        <v>1000143</v>
      </c>
      <c r="C143" s="7" t="s">
        <v>220</v>
      </c>
      <c r="D143" s="7" t="s">
        <v>221</v>
      </c>
      <c r="E143" s="7"/>
      <c r="F143" s="8" t="s">
        <v>67</v>
      </c>
      <c r="G143" s="22">
        <v>1</v>
      </c>
      <c r="H143" s="21"/>
      <c r="I143" s="11">
        <f t="shared" si="2"/>
        <v>0</v>
      </c>
    </row>
    <row r="144" spans="1:9" ht="25.5" x14ac:dyDescent="0.25">
      <c r="A144" s="5">
        <v>138</v>
      </c>
      <c r="B144" s="6">
        <v>1000144</v>
      </c>
      <c r="C144" s="7" t="s">
        <v>483</v>
      </c>
      <c r="D144" s="7" t="s">
        <v>221</v>
      </c>
      <c r="E144" s="7"/>
      <c r="F144" s="8" t="s">
        <v>67</v>
      </c>
      <c r="G144" s="22">
        <v>1</v>
      </c>
      <c r="H144" s="21"/>
      <c r="I144" s="11">
        <f t="shared" si="2"/>
        <v>0</v>
      </c>
    </row>
    <row r="145" spans="1:9" ht="51" x14ac:dyDescent="0.25">
      <c r="A145" s="5">
        <v>139</v>
      </c>
      <c r="B145" s="6">
        <v>1000145</v>
      </c>
      <c r="C145" s="7" t="s">
        <v>222</v>
      </c>
      <c r="D145" s="7" t="s">
        <v>484</v>
      </c>
      <c r="E145" s="7" t="s">
        <v>527</v>
      </c>
      <c r="F145" s="8" t="s">
        <v>67</v>
      </c>
      <c r="G145" s="22">
        <v>1</v>
      </c>
      <c r="H145" s="21"/>
      <c r="I145" s="11">
        <f t="shared" si="2"/>
        <v>0</v>
      </c>
    </row>
    <row r="146" spans="1:9" ht="63.75" x14ac:dyDescent="0.25">
      <c r="A146" s="5">
        <v>140</v>
      </c>
      <c r="B146" s="6">
        <v>1000146</v>
      </c>
      <c r="C146" s="7" t="s">
        <v>485</v>
      </c>
      <c r="D146" s="7" t="s">
        <v>223</v>
      </c>
      <c r="E146" s="7" t="s">
        <v>525</v>
      </c>
      <c r="F146" s="8" t="s">
        <v>67</v>
      </c>
      <c r="G146" s="22">
        <v>1</v>
      </c>
      <c r="H146" s="21"/>
      <c r="I146" s="11">
        <f t="shared" si="2"/>
        <v>0</v>
      </c>
    </row>
    <row r="147" spans="1:9" ht="38.25" x14ac:dyDescent="0.25">
      <c r="A147" s="5">
        <v>141</v>
      </c>
      <c r="B147" s="6">
        <v>1000147</v>
      </c>
      <c r="C147" s="7" t="s">
        <v>224</v>
      </c>
      <c r="D147" s="7" t="s">
        <v>425</v>
      </c>
      <c r="E147" s="7" t="s">
        <v>528</v>
      </c>
      <c r="F147" s="8" t="s">
        <v>67</v>
      </c>
      <c r="G147" s="22">
        <v>1</v>
      </c>
      <c r="H147" s="21"/>
      <c r="I147" s="11">
        <f t="shared" si="2"/>
        <v>0</v>
      </c>
    </row>
    <row r="148" spans="1:9" ht="51" x14ac:dyDescent="0.25">
      <c r="A148" s="5">
        <v>142</v>
      </c>
      <c r="B148" s="6">
        <v>1000148</v>
      </c>
      <c r="C148" s="7" t="s">
        <v>486</v>
      </c>
      <c r="D148" s="7" t="s">
        <v>482</v>
      </c>
      <c r="E148" s="7"/>
      <c r="F148" s="8" t="s">
        <v>67</v>
      </c>
      <c r="G148" s="22">
        <v>1</v>
      </c>
      <c r="H148" s="21"/>
      <c r="I148" s="11">
        <f t="shared" si="2"/>
        <v>0</v>
      </c>
    </row>
    <row r="149" spans="1:9" ht="38.25" x14ac:dyDescent="0.25">
      <c r="A149" s="5">
        <v>143</v>
      </c>
      <c r="B149" s="6">
        <v>1000149</v>
      </c>
      <c r="C149" s="7" t="s">
        <v>225</v>
      </c>
      <c r="D149" s="7" t="s">
        <v>226</v>
      </c>
      <c r="E149" s="7"/>
      <c r="F149" s="8" t="s">
        <v>67</v>
      </c>
      <c r="G149" s="22">
        <v>1</v>
      </c>
      <c r="H149" s="21"/>
      <c r="I149" s="11">
        <f t="shared" si="2"/>
        <v>0</v>
      </c>
    </row>
    <row r="150" spans="1:9" ht="25.5" x14ac:dyDescent="0.25">
      <c r="A150" s="5">
        <v>144</v>
      </c>
      <c r="B150" s="6">
        <v>1000150</v>
      </c>
      <c r="C150" s="7" t="s">
        <v>227</v>
      </c>
      <c r="D150" s="7" t="s">
        <v>228</v>
      </c>
      <c r="E150" s="7"/>
      <c r="F150" s="8" t="s">
        <v>73</v>
      </c>
      <c r="G150" s="22">
        <v>1</v>
      </c>
      <c r="H150" s="21"/>
      <c r="I150" s="11">
        <f t="shared" si="2"/>
        <v>0</v>
      </c>
    </row>
    <row r="151" spans="1:9" ht="25.5" x14ac:dyDescent="0.25">
      <c r="A151" s="5">
        <v>145</v>
      </c>
      <c r="B151" s="6">
        <v>1000151</v>
      </c>
      <c r="C151" s="7" t="s">
        <v>229</v>
      </c>
      <c r="D151" s="7" t="s">
        <v>230</v>
      </c>
      <c r="E151" s="7"/>
      <c r="F151" s="8" t="s">
        <v>73</v>
      </c>
      <c r="G151" s="22">
        <v>1</v>
      </c>
      <c r="H151" s="21"/>
      <c r="I151" s="11">
        <f t="shared" si="2"/>
        <v>0</v>
      </c>
    </row>
    <row r="152" spans="1:9" ht="25.5" x14ac:dyDescent="0.25">
      <c r="A152" s="5">
        <v>146</v>
      </c>
      <c r="B152" s="6">
        <v>1000371</v>
      </c>
      <c r="C152" s="7" t="s">
        <v>231</v>
      </c>
      <c r="D152" s="7" t="s">
        <v>232</v>
      </c>
      <c r="E152" s="7"/>
      <c r="F152" s="8" t="s">
        <v>73</v>
      </c>
      <c r="G152" s="22">
        <v>1</v>
      </c>
      <c r="H152" s="21"/>
      <c r="I152" s="11">
        <f t="shared" si="2"/>
        <v>0</v>
      </c>
    </row>
    <row r="153" spans="1:9" ht="38.25" x14ac:dyDescent="0.25">
      <c r="A153" s="5">
        <v>147</v>
      </c>
      <c r="B153" s="6">
        <v>1000152</v>
      </c>
      <c r="C153" s="7" t="s">
        <v>233</v>
      </c>
      <c r="D153" s="7" t="s">
        <v>487</v>
      </c>
      <c r="E153" s="7" t="s">
        <v>529</v>
      </c>
      <c r="F153" s="8" t="s">
        <v>73</v>
      </c>
      <c r="G153" s="22">
        <v>1</v>
      </c>
      <c r="H153" s="21"/>
      <c r="I153" s="11">
        <f t="shared" si="2"/>
        <v>0</v>
      </c>
    </row>
    <row r="154" spans="1:9" ht="38.25" x14ac:dyDescent="0.25">
      <c r="A154" s="5">
        <v>148</v>
      </c>
      <c r="B154" s="6">
        <v>1000153</v>
      </c>
      <c r="C154" s="7" t="s">
        <v>234</v>
      </c>
      <c r="D154" s="7" t="s">
        <v>235</v>
      </c>
      <c r="E154" s="7" t="s">
        <v>529</v>
      </c>
      <c r="F154" s="8" t="s">
        <v>73</v>
      </c>
      <c r="G154" s="22">
        <v>1</v>
      </c>
      <c r="H154" s="21"/>
      <c r="I154" s="11">
        <f t="shared" si="2"/>
        <v>0</v>
      </c>
    </row>
    <row r="155" spans="1:9" ht="63.75" x14ac:dyDescent="0.25">
      <c r="A155" s="5">
        <v>149</v>
      </c>
      <c r="B155" s="6">
        <v>1000155</v>
      </c>
      <c r="C155" s="7" t="s">
        <v>236</v>
      </c>
      <c r="D155" s="7" t="s">
        <v>488</v>
      </c>
      <c r="E155" s="7" t="s">
        <v>530</v>
      </c>
      <c r="F155" s="8" t="s">
        <v>67</v>
      </c>
      <c r="G155" s="22">
        <v>1</v>
      </c>
      <c r="H155" s="21"/>
      <c r="I155" s="11">
        <f t="shared" si="2"/>
        <v>0</v>
      </c>
    </row>
    <row r="156" spans="1:9" ht="51" x14ac:dyDescent="0.25">
      <c r="A156" s="5">
        <v>150</v>
      </c>
      <c r="B156" s="6">
        <v>1000156</v>
      </c>
      <c r="C156" s="7" t="s">
        <v>237</v>
      </c>
      <c r="D156" s="7" t="s">
        <v>489</v>
      </c>
      <c r="E156" s="7" t="s">
        <v>530</v>
      </c>
      <c r="F156" s="8" t="s">
        <v>67</v>
      </c>
      <c r="G156" s="22">
        <v>4</v>
      </c>
      <c r="H156" s="21"/>
      <c r="I156" s="11">
        <f t="shared" si="2"/>
        <v>0</v>
      </c>
    </row>
    <row r="157" spans="1:9" ht="51" x14ac:dyDescent="0.25">
      <c r="A157" s="5">
        <v>151</v>
      </c>
      <c r="B157" s="6">
        <v>1000157</v>
      </c>
      <c r="C157" s="7" t="s">
        <v>238</v>
      </c>
      <c r="D157" s="7" t="s">
        <v>490</v>
      </c>
      <c r="E157" s="7" t="s">
        <v>530</v>
      </c>
      <c r="F157" s="8" t="s">
        <v>67</v>
      </c>
      <c r="G157" s="22">
        <v>1</v>
      </c>
      <c r="H157" s="21"/>
      <c r="I157" s="11">
        <f t="shared" si="2"/>
        <v>0</v>
      </c>
    </row>
    <row r="158" spans="1:9" ht="51" x14ac:dyDescent="0.25">
      <c r="A158" s="5">
        <v>152</v>
      </c>
      <c r="B158" s="6">
        <v>1000158</v>
      </c>
      <c r="C158" s="7" t="s">
        <v>239</v>
      </c>
      <c r="D158" s="7" t="s">
        <v>491</v>
      </c>
      <c r="E158" s="7" t="s">
        <v>530</v>
      </c>
      <c r="F158" s="8" t="s">
        <v>67</v>
      </c>
      <c r="G158" s="22">
        <v>3</v>
      </c>
      <c r="H158" s="21"/>
      <c r="I158" s="11">
        <f t="shared" si="2"/>
        <v>0</v>
      </c>
    </row>
    <row r="159" spans="1:9" ht="51" x14ac:dyDescent="0.25">
      <c r="A159" s="5">
        <v>153</v>
      </c>
      <c r="B159" s="6">
        <v>1000159</v>
      </c>
      <c r="C159" s="7" t="s">
        <v>240</v>
      </c>
      <c r="D159" s="7" t="s">
        <v>492</v>
      </c>
      <c r="E159" s="7" t="s">
        <v>530</v>
      </c>
      <c r="F159" s="8" t="s">
        <v>67</v>
      </c>
      <c r="G159" s="22">
        <v>1</v>
      </c>
      <c r="H159" s="21"/>
      <c r="I159" s="11">
        <f t="shared" si="2"/>
        <v>0</v>
      </c>
    </row>
    <row r="160" spans="1:9" ht="66.75" customHeight="1" x14ac:dyDescent="0.25">
      <c r="A160" s="5">
        <v>154</v>
      </c>
      <c r="B160" s="6">
        <v>1000160</v>
      </c>
      <c r="C160" s="7" t="s">
        <v>545</v>
      </c>
      <c r="D160" s="7" t="s">
        <v>546</v>
      </c>
      <c r="E160" s="7" t="s">
        <v>530</v>
      </c>
      <c r="F160" s="8" t="s">
        <v>67</v>
      </c>
      <c r="G160" s="22">
        <v>1</v>
      </c>
      <c r="H160" s="21"/>
      <c r="I160" s="11">
        <f t="shared" si="2"/>
        <v>0</v>
      </c>
    </row>
    <row r="161" spans="1:9" ht="69" customHeight="1" x14ac:dyDescent="0.25">
      <c r="A161" s="5">
        <v>155</v>
      </c>
      <c r="B161" s="6">
        <v>1000161</v>
      </c>
      <c r="C161" s="7" t="s">
        <v>547</v>
      </c>
      <c r="D161" s="7" t="s">
        <v>548</v>
      </c>
      <c r="E161" s="7" t="s">
        <v>530</v>
      </c>
      <c r="F161" s="8" t="s">
        <v>67</v>
      </c>
      <c r="G161" s="22">
        <v>1</v>
      </c>
      <c r="H161" s="21"/>
      <c r="I161" s="11">
        <f t="shared" si="2"/>
        <v>0</v>
      </c>
    </row>
    <row r="162" spans="1:9" ht="89.25" x14ac:dyDescent="0.25">
      <c r="A162" s="5">
        <v>156</v>
      </c>
      <c r="B162" s="6">
        <v>1000162</v>
      </c>
      <c r="C162" s="7" t="s">
        <v>493</v>
      </c>
      <c r="D162" s="7" t="s">
        <v>494</v>
      </c>
      <c r="E162" s="7" t="s">
        <v>530</v>
      </c>
      <c r="F162" s="8" t="s">
        <v>67</v>
      </c>
      <c r="G162" s="22">
        <v>1</v>
      </c>
      <c r="H162" s="21"/>
      <c r="I162" s="11">
        <f t="shared" si="2"/>
        <v>0</v>
      </c>
    </row>
    <row r="163" spans="1:9" ht="114.75" x14ac:dyDescent="0.25">
      <c r="A163" s="5">
        <v>157</v>
      </c>
      <c r="B163" s="6">
        <v>1000163</v>
      </c>
      <c r="C163" s="7" t="s">
        <v>241</v>
      </c>
      <c r="D163" s="7" t="s">
        <v>495</v>
      </c>
      <c r="E163" s="7" t="s">
        <v>530</v>
      </c>
      <c r="F163" s="8" t="s">
        <v>67</v>
      </c>
      <c r="G163" s="22">
        <v>1</v>
      </c>
      <c r="H163" s="21"/>
      <c r="I163" s="11">
        <f t="shared" si="2"/>
        <v>0</v>
      </c>
    </row>
    <row r="164" spans="1:9" ht="114.75" x14ac:dyDescent="0.25">
      <c r="A164" s="5">
        <v>158</v>
      </c>
      <c r="B164" s="6">
        <v>1000164</v>
      </c>
      <c r="C164" s="7" t="s">
        <v>48</v>
      </c>
      <c r="D164" s="7" t="s">
        <v>496</v>
      </c>
      <c r="E164" s="7" t="s">
        <v>530</v>
      </c>
      <c r="F164" s="8" t="s">
        <v>67</v>
      </c>
      <c r="G164" s="22">
        <v>3</v>
      </c>
      <c r="H164" s="21"/>
      <c r="I164" s="11">
        <f t="shared" si="2"/>
        <v>0</v>
      </c>
    </row>
    <row r="165" spans="1:9" ht="114.75" x14ac:dyDescent="0.25">
      <c r="A165" s="5">
        <v>159</v>
      </c>
      <c r="B165" s="6">
        <v>1000165</v>
      </c>
      <c r="C165" s="7" t="s">
        <v>49</v>
      </c>
      <c r="D165" s="7" t="s">
        <v>497</v>
      </c>
      <c r="E165" s="7" t="s">
        <v>530</v>
      </c>
      <c r="F165" s="8" t="s">
        <v>67</v>
      </c>
      <c r="G165" s="22">
        <v>1</v>
      </c>
      <c r="H165" s="21"/>
      <c r="I165" s="11">
        <f t="shared" si="2"/>
        <v>0</v>
      </c>
    </row>
    <row r="166" spans="1:9" ht="89.25" x14ac:dyDescent="0.25">
      <c r="A166" s="5">
        <v>160</v>
      </c>
      <c r="B166" s="6">
        <v>1000166</v>
      </c>
      <c r="C166" s="7" t="s">
        <v>50</v>
      </c>
      <c r="D166" s="7" t="s">
        <v>498</v>
      </c>
      <c r="E166" s="7" t="s">
        <v>530</v>
      </c>
      <c r="F166" s="8" t="s">
        <v>67</v>
      </c>
      <c r="G166" s="22">
        <v>1</v>
      </c>
      <c r="H166" s="21"/>
      <c r="I166" s="11">
        <f t="shared" si="2"/>
        <v>0</v>
      </c>
    </row>
    <row r="167" spans="1:9" ht="89.25" x14ac:dyDescent="0.25">
      <c r="A167" s="5">
        <v>161</v>
      </c>
      <c r="B167" s="6">
        <v>1000167</v>
      </c>
      <c r="C167" s="7" t="s">
        <v>51</v>
      </c>
      <c r="D167" s="7" t="s">
        <v>499</v>
      </c>
      <c r="E167" s="7" t="s">
        <v>530</v>
      </c>
      <c r="F167" s="8" t="s">
        <v>67</v>
      </c>
      <c r="G167" s="22">
        <v>1</v>
      </c>
      <c r="H167" s="21"/>
      <c r="I167" s="11">
        <f t="shared" si="2"/>
        <v>0</v>
      </c>
    </row>
    <row r="168" spans="1:9" ht="89.25" x14ac:dyDescent="0.25">
      <c r="A168" s="5">
        <v>162</v>
      </c>
      <c r="B168" s="6">
        <v>1000168</v>
      </c>
      <c r="C168" s="7" t="s">
        <v>52</v>
      </c>
      <c r="D168" s="7" t="s">
        <v>501</v>
      </c>
      <c r="E168" s="7" t="s">
        <v>530</v>
      </c>
      <c r="F168" s="8" t="s">
        <v>67</v>
      </c>
      <c r="G168" s="22">
        <v>1</v>
      </c>
      <c r="H168" s="21"/>
      <c r="I168" s="11">
        <f t="shared" si="2"/>
        <v>0</v>
      </c>
    </row>
    <row r="169" spans="1:9" ht="89.25" x14ac:dyDescent="0.25">
      <c r="A169" s="5">
        <v>163</v>
      </c>
      <c r="B169" s="6">
        <v>1000169</v>
      </c>
      <c r="C169" s="7" t="s">
        <v>53</v>
      </c>
      <c r="D169" s="7" t="s">
        <v>501</v>
      </c>
      <c r="E169" s="7" t="s">
        <v>530</v>
      </c>
      <c r="F169" s="8" t="s">
        <v>67</v>
      </c>
      <c r="G169" s="22">
        <v>1</v>
      </c>
      <c r="H169" s="21"/>
      <c r="I169" s="11">
        <f t="shared" si="2"/>
        <v>0</v>
      </c>
    </row>
    <row r="170" spans="1:9" ht="114.75" x14ac:dyDescent="0.25">
      <c r="A170" s="5">
        <v>164</v>
      </c>
      <c r="B170" s="6">
        <v>1000178</v>
      </c>
      <c r="C170" s="7" t="s">
        <v>242</v>
      </c>
      <c r="D170" s="7" t="s">
        <v>502</v>
      </c>
      <c r="E170" s="7" t="s">
        <v>530</v>
      </c>
      <c r="F170" s="8" t="s">
        <v>67</v>
      </c>
      <c r="G170" s="22">
        <v>1</v>
      </c>
      <c r="H170" s="21"/>
      <c r="I170" s="11">
        <f t="shared" si="2"/>
        <v>0</v>
      </c>
    </row>
    <row r="171" spans="1:9" ht="38.25" x14ac:dyDescent="0.25">
      <c r="A171" s="5">
        <v>165</v>
      </c>
      <c r="B171" s="6">
        <v>1000351</v>
      </c>
      <c r="C171" s="7" t="s">
        <v>243</v>
      </c>
      <c r="D171" s="7" t="s">
        <v>503</v>
      </c>
      <c r="E171" s="7" t="s">
        <v>530</v>
      </c>
      <c r="F171" s="8" t="s">
        <v>67</v>
      </c>
      <c r="G171" s="22">
        <v>1</v>
      </c>
      <c r="H171" s="21"/>
      <c r="I171" s="11">
        <f t="shared" si="2"/>
        <v>0</v>
      </c>
    </row>
    <row r="172" spans="1:9" ht="38.25" x14ac:dyDescent="0.25">
      <c r="A172" s="5">
        <v>166</v>
      </c>
      <c r="B172" s="6">
        <v>1000350</v>
      </c>
      <c r="C172" s="7" t="s">
        <v>244</v>
      </c>
      <c r="D172" s="7" t="s">
        <v>0</v>
      </c>
      <c r="E172" s="7" t="s">
        <v>530</v>
      </c>
      <c r="F172" s="8" t="s">
        <v>67</v>
      </c>
      <c r="G172" s="22">
        <v>1</v>
      </c>
      <c r="H172" s="21"/>
      <c r="I172" s="11">
        <f t="shared" si="2"/>
        <v>0</v>
      </c>
    </row>
    <row r="173" spans="1:9" ht="38.25" x14ac:dyDescent="0.25">
      <c r="A173" s="5">
        <v>167</v>
      </c>
      <c r="B173" s="6">
        <v>1000181</v>
      </c>
      <c r="C173" s="7" t="s">
        <v>245</v>
      </c>
      <c r="D173" s="7" t="s">
        <v>1</v>
      </c>
      <c r="E173" s="7"/>
      <c r="F173" s="8" t="s">
        <v>67</v>
      </c>
      <c r="G173" s="22">
        <v>1</v>
      </c>
      <c r="H173" s="21"/>
      <c r="I173" s="11">
        <f t="shared" si="2"/>
        <v>0</v>
      </c>
    </row>
    <row r="174" spans="1:9" ht="38.25" x14ac:dyDescent="0.25">
      <c r="A174" s="5">
        <v>168</v>
      </c>
      <c r="B174" s="6">
        <v>1000182</v>
      </c>
      <c r="C174" s="7" t="s">
        <v>246</v>
      </c>
      <c r="D174" s="7" t="s">
        <v>1</v>
      </c>
      <c r="E174" s="7"/>
      <c r="F174" s="8" t="s">
        <v>67</v>
      </c>
      <c r="G174" s="22">
        <v>6</v>
      </c>
      <c r="H174" s="21"/>
      <c r="I174" s="11">
        <f t="shared" si="2"/>
        <v>0</v>
      </c>
    </row>
    <row r="175" spans="1:9" ht="38.25" x14ac:dyDescent="0.25">
      <c r="A175" s="5">
        <v>169</v>
      </c>
      <c r="B175" s="6">
        <v>1000183</v>
      </c>
      <c r="C175" s="7" t="s">
        <v>247</v>
      </c>
      <c r="D175" s="7" t="s">
        <v>2</v>
      </c>
      <c r="E175" s="7"/>
      <c r="F175" s="8" t="s">
        <v>67</v>
      </c>
      <c r="G175" s="22">
        <v>4</v>
      </c>
      <c r="H175" s="21"/>
      <c r="I175" s="11">
        <f t="shared" si="2"/>
        <v>0</v>
      </c>
    </row>
    <row r="176" spans="1:9" ht="51" x14ac:dyDescent="0.25">
      <c r="A176" s="5">
        <v>170</v>
      </c>
      <c r="B176" s="6">
        <v>1000184</v>
      </c>
      <c r="C176" s="7" t="s">
        <v>248</v>
      </c>
      <c r="D176" s="7" t="s">
        <v>249</v>
      </c>
      <c r="E176" s="7"/>
      <c r="F176" s="8" t="s">
        <v>67</v>
      </c>
      <c r="G176" s="22">
        <v>6</v>
      </c>
      <c r="H176" s="21"/>
      <c r="I176" s="11">
        <f t="shared" si="2"/>
        <v>0</v>
      </c>
    </row>
    <row r="177" spans="1:9" ht="38.25" x14ac:dyDescent="0.25">
      <c r="A177" s="5">
        <v>171</v>
      </c>
      <c r="B177" s="6">
        <v>1000185</v>
      </c>
      <c r="C177" s="7" t="s">
        <v>250</v>
      </c>
      <c r="D177" s="7" t="s">
        <v>251</v>
      </c>
      <c r="E177" s="7"/>
      <c r="F177" s="8" t="s">
        <v>67</v>
      </c>
      <c r="G177" s="22">
        <v>1</v>
      </c>
      <c r="H177" s="21"/>
      <c r="I177" s="11">
        <f t="shared" si="2"/>
        <v>0</v>
      </c>
    </row>
    <row r="178" spans="1:9" ht="38.25" x14ac:dyDescent="0.25">
      <c r="A178" s="5">
        <v>172</v>
      </c>
      <c r="B178" s="6">
        <v>1000186</v>
      </c>
      <c r="C178" s="7" t="s">
        <v>252</v>
      </c>
      <c r="D178" s="7" t="s">
        <v>251</v>
      </c>
      <c r="E178" s="7"/>
      <c r="F178" s="8" t="s">
        <v>67</v>
      </c>
      <c r="G178" s="22">
        <v>1</v>
      </c>
      <c r="H178" s="21"/>
      <c r="I178" s="11">
        <f t="shared" si="2"/>
        <v>0</v>
      </c>
    </row>
    <row r="179" spans="1:9" ht="25.5" x14ac:dyDescent="0.25">
      <c r="A179" s="5">
        <v>173</v>
      </c>
      <c r="B179" s="6">
        <v>1000187</v>
      </c>
      <c r="C179" s="7" t="s">
        <v>253</v>
      </c>
      <c r="D179" s="7" t="s">
        <v>3</v>
      </c>
      <c r="E179" s="7"/>
      <c r="F179" s="8" t="s">
        <v>507</v>
      </c>
      <c r="G179" s="22">
        <v>1</v>
      </c>
      <c r="H179" s="21"/>
      <c r="I179" s="11">
        <f t="shared" si="2"/>
        <v>0</v>
      </c>
    </row>
    <row r="180" spans="1:9" ht="51" x14ac:dyDescent="0.25">
      <c r="A180" s="5">
        <v>174</v>
      </c>
      <c r="B180" s="6">
        <v>1000189</v>
      </c>
      <c r="C180" s="7" t="s">
        <v>254</v>
      </c>
      <c r="D180" s="7" t="s">
        <v>255</v>
      </c>
      <c r="E180" s="7" t="s">
        <v>531</v>
      </c>
      <c r="F180" s="8" t="s">
        <v>67</v>
      </c>
      <c r="G180" s="22">
        <v>1</v>
      </c>
      <c r="H180" s="21"/>
      <c r="I180" s="11">
        <f t="shared" si="2"/>
        <v>0</v>
      </c>
    </row>
    <row r="181" spans="1:9" ht="38.25" x14ac:dyDescent="0.25">
      <c r="A181" s="5">
        <v>175</v>
      </c>
      <c r="B181" s="6">
        <v>1000191</v>
      </c>
      <c r="C181" s="7" t="s">
        <v>256</v>
      </c>
      <c r="D181" s="7" t="s">
        <v>257</v>
      </c>
      <c r="E181" s="7" t="s">
        <v>532</v>
      </c>
      <c r="F181" s="8" t="s">
        <v>258</v>
      </c>
      <c r="G181" s="22">
        <v>1</v>
      </c>
      <c r="H181" s="21"/>
      <c r="I181" s="11">
        <f t="shared" si="2"/>
        <v>0</v>
      </c>
    </row>
    <row r="182" spans="1:9" ht="38.25" x14ac:dyDescent="0.25">
      <c r="A182" s="5">
        <v>176</v>
      </c>
      <c r="B182" s="6">
        <v>1000192</v>
      </c>
      <c r="C182" s="7" t="s">
        <v>259</v>
      </c>
      <c r="D182" s="7" t="s">
        <v>260</v>
      </c>
      <c r="E182" s="7" t="s">
        <v>532</v>
      </c>
      <c r="F182" s="8" t="s">
        <v>258</v>
      </c>
      <c r="G182" s="22">
        <v>1</v>
      </c>
      <c r="H182" s="21"/>
      <c r="I182" s="11">
        <f t="shared" si="2"/>
        <v>0</v>
      </c>
    </row>
    <row r="183" spans="1:9" ht="38.25" x14ac:dyDescent="0.25">
      <c r="A183" s="5">
        <v>177</v>
      </c>
      <c r="B183" s="6">
        <v>1000194</v>
      </c>
      <c r="C183" s="7" t="s">
        <v>261</v>
      </c>
      <c r="D183" s="7" t="s">
        <v>262</v>
      </c>
      <c r="E183" s="7" t="s">
        <v>516</v>
      </c>
      <c r="F183" s="8" t="s">
        <v>114</v>
      </c>
      <c r="G183" s="22">
        <v>1</v>
      </c>
      <c r="H183" s="21"/>
      <c r="I183" s="11">
        <f t="shared" si="2"/>
        <v>0</v>
      </c>
    </row>
    <row r="184" spans="1:9" ht="25.5" x14ac:dyDescent="0.25">
      <c r="A184" s="5">
        <v>178</v>
      </c>
      <c r="B184" s="6">
        <v>1000195</v>
      </c>
      <c r="C184" s="7" t="s">
        <v>263</v>
      </c>
      <c r="D184" s="7" t="s">
        <v>264</v>
      </c>
      <c r="E184" s="7" t="s">
        <v>516</v>
      </c>
      <c r="F184" s="8" t="s">
        <v>114</v>
      </c>
      <c r="G184" s="22">
        <v>400</v>
      </c>
      <c r="H184" s="21"/>
      <c r="I184" s="11">
        <f t="shared" si="2"/>
        <v>0</v>
      </c>
    </row>
    <row r="185" spans="1:9" ht="25.5" x14ac:dyDescent="0.25">
      <c r="A185" s="5">
        <v>179</v>
      </c>
      <c r="B185" s="6">
        <v>1000196</v>
      </c>
      <c r="C185" s="7" t="s">
        <v>265</v>
      </c>
      <c r="D185" s="7" t="s">
        <v>266</v>
      </c>
      <c r="E185" s="7"/>
      <c r="F185" s="8" t="s">
        <v>114</v>
      </c>
      <c r="G185" s="22">
        <v>400</v>
      </c>
      <c r="H185" s="21"/>
      <c r="I185" s="11">
        <f t="shared" si="2"/>
        <v>0</v>
      </c>
    </row>
    <row r="186" spans="1:9" ht="38.25" x14ac:dyDescent="0.25">
      <c r="A186" s="5">
        <v>180</v>
      </c>
      <c r="B186" s="6">
        <v>1000197</v>
      </c>
      <c r="C186" s="7" t="s">
        <v>267</v>
      </c>
      <c r="D186" s="7" t="s">
        <v>268</v>
      </c>
      <c r="E186" s="7" t="s">
        <v>531</v>
      </c>
      <c r="F186" s="8" t="s">
        <v>114</v>
      </c>
      <c r="G186" s="22">
        <v>380</v>
      </c>
      <c r="H186" s="21"/>
      <c r="I186" s="11">
        <f t="shared" ref="I186:I249" si="3">G186*H186</f>
        <v>0</v>
      </c>
    </row>
    <row r="187" spans="1:9" ht="38.25" x14ac:dyDescent="0.25">
      <c r="A187" s="5">
        <v>181</v>
      </c>
      <c r="B187" s="6">
        <v>1000198</v>
      </c>
      <c r="C187" s="7" t="s">
        <v>269</v>
      </c>
      <c r="D187" s="7" t="s">
        <v>270</v>
      </c>
      <c r="E187" s="7" t="s">
        <v>531</v>
      </c>
      <c r="F187" s="8" t="s">
        <v>114</v>
      </c>
      <c r="G187" s="22">
        <v>500</v>
      </c>
      <c r="H187" s="21"/>
      <c r="I187" s="11">
        <f t="shared" si="3"/>
        <v>0</v>
      </c>
    </row>
    <row r="188" spans="1:9" ht="38.25" x14ac:dyDescent="0.25">
      <c r="A188" s="5">
        <v>182</v>
      </c>
      <c r="B188" s="6">
        <v>1000199</v>
      </c>
      <c r="C188" s="7" t="s">
        <v>271</v>
      </c>
      <c r="D188" s="7" t="s">
        <v>272</v>
      </c>
      <c r="E188" s="7" t="s">
        <v>531</v>
      </c>
      <c r="F188" s="8" t="s">
        <v>114</v>
      </c>
      <c r="G188" s="22">
        <v>600</v>
      </c>
      <c r="H188" s="21"/>
      <c r="I188" s="11">
        <f t="shared" si="3"/>
        <v>0</v>
      </c>
    </row>
    <row r="189" spans="1:9" ht="38.25" x14ac:dyDescent="0.25">
      <c r="A189" s="5">
        <v>183</v>
      </c>
      <c r="B189" s="6">
        <v>1000200</v>
      </c>
      <c r="C189" s="7" t="s">
        <v>273</v>
      </c>
      <c r="D189" s="7" t="s">
        <v>274</v>
      </c>
      <c r="E189" s="7" t="s">
        <v>516</v>
      </c>
      <c r="F189" s="8" t="s">
        <v>114</v>
      </c>
      <c r="G189" s="22">
        <v>245</v>
      </c>
      <c r="H189" s="21"/>
      <c r="I189" s="11">
        <f t="shared" si="3"/>
        <v>0</v>
      </c>
    </row>
    <row r="190" spans="1:9" ht="38.25" x14ac:dyDescent="0.25">
      <c r="A190" s="5">
        <v>184</v>
      </c>
      <c r="B190" s="6">
        <v>1000201</v>
      </c>
      <c r="C190" s="7" t="s">
        <v>275</v>
      </c>
      <c r="D190" s="7" t="s">
        <v>274</v>
      </c>
      <c r="E190" s="7" t="s">
        <v>516</v>
      </c>
      <c r="F190" s="8" t="s">
        <v>114</v>
      </c>
      <c r="G190" s="22">
        <v>1</v>
      </c>
      <c r="H190" s="21"/>
      <c r="I190" s="11">
        <f t="shared" si="3"/>
        <v>0</v>
      </c>
    </row>
    <row r="191" spans="1:9" ht="38.25" x14ac:dyDescent="0.25">
      <c r="A191" s="5">
        <v>185</v>
      </c>
      <c r="B191" s="6">
        <v>1000202</v>
      </c>
      <c r="C191" s="7" t="s">
        <v>276</v>
      </c>
      <c r="D191" s="7" t="s">
        <v>277</v>
      </c>
      <c r="E191" s="7" t="s">
        <v>531</v>
      </c>
      <c r="F191" s="8" t="s">
        <v>114</v>
      </c>
      <c r="G191" s="22">
        <v>1</v>
      </c>
      <c r="H191" s="21"/>
      <c r="I191" s="11">
        <f t="shared" si="3"/>
        <v>0</v>
      </c>
    </row>
    <row r="192" spans="1:9" ht="25.5" x14ac:dyDescent="0.25">
      <c r="A192" s="5">
        <v>186</v>
      </c>
      <c r="B192" s="6">
        <v>1000203</v>
      </c>
      <c r="C192" s="7" t="s">
        <v>278</v>
      </c>
      <c r="D192" s="7" t="s">
        <v>4</v>
      </c>
      <c r="E192" s="7"/>
      <c r="F192" s="8" t="s">
        <v>114</v>
      </c>
      <c r="G192" s="22">
        <v>41</v>
      </c>
      <c r="H192" s="21"/>
      <c r="I192" s="11">
        <f t="shared" si="3"/>
        <v>0</v>
      </c>
    </row>
    <row r="193" spans="1:9" ht="25.5" x14ac:dyDescent="0.25">
      <c r="A193" s="5">
        <v>187</v>
      </c>
      <c r="B193" s="6">
        <v>1000204</v>
      </c>
      <c r="C193" s="7" t="s">
        <v>279</v>
      </c>
      <c r="D193" s="7" t="s">
        <v>280</v>
      </c>
      <c r="E193" s="7"/>
      <c r="F193" s="8" t="s">
        <v>114</v>
      </c>
      <c r="G193" s="22">
        <v>1</v>
      </c>
      <c r="H193" s="21"/>
      <c r="I193" s="11">
        <f t="shared" si="3"/>
        <v>0</v>
      </c>
    </row>
    <row r="194" spans="1:9" ht="25.5" x14ac:dyDescent="0.25">
      <c r="A194" s="5">
        <v>188</v>
      </c>
      <c r="B194" s="6">
        <v>1000205</v>
      </c>
      <c r="C194" s="7" t="s">
        <v>281</v>
      </c>
      <c r="D194" s="7" t="s">
        <v>280</v>
      </c>
      <c r="E194" s="7"/>
      <c r="F194" s="8" t="s">
        <v>114</v>
      </c>
      <c r="G194" s="22">
        <v>1</v>
      </c>
      <c r="H194" s="21"/>
      <c r="I194" s="11">
        <f t="shared" si="3"/>
        <v>0</v>
      </c>
    </row>
    <row r="195" spans="1:9" ht="25.5" x14ac:dyDescent="0.25">
      <c r="A195" s="5">
        <v>189</v>
      </c>
      <c r="B195" s="6">
        <v>1000206</v>
      </c>
      <c r="C195" s="7" t="s">
        <v>282</v>
      </c>
      <c r="D195" s="7" t="s">
        <v>280</v>
      </c>
      <c r="E195" s="7"/>
      <c r="F195" s="8" t="s">
        <v>114</v>
      </c>
      <c r="G195" s="22">
        <v>538</v>
      </c>
      <c r="H195" s="21"/>
      <c r="I195" s="11">
        <f t="shared" si="3"/>
        <v>0</v>
      </c>
    </row>
    <row r="196" spans="1:9" ht="25.5" x14ac:dyDescent="0.25">
      <c r="A196" s="5">
        <v>190</v>
      </c>
      <c r="B196" s="6">
        <v>1000207</v>
      </c>
      <c r="C196" s="7" t="s">
        <v>283</v>
      </c>
      <c r="D196" s="7" t="s">
        <v>280</v>
      </c>
      <c r="E196" s="7"/>
      <c r="F196" s="8" t="s">
        <v>114</v>
      </c>
      <c r="G196" s="22">
        <v>782</v>
      </c>
      <c r="H196" s="21"/>
      <c r="I196" s="11">
        <f t="shared" si="3"/>
        <v>0</v>
      </c>
    </row>
    <row r="197" spans="1:9" ht="15" x14ac:dyDescent="0.25">
      <c r="A197" s="5">
        <v>191</v>
      </c>
      <c r="B197" s="6">
        <v>1000208</v>
      </c>
      <c r="C197" s="7" t="s">
        <v>284</v>
      </c>
      <c r="D197" s="7" t="s">
        <v>285</v>
      </c>
      <c r="E197" s="7"/>
      <c r="F197" s="8" t="s">
        <v>114</v>
      </c>
      <c r="G197" s="22">
        <v>1</v>
      </c>
      <c r="H197" s="21"/>
      <c r="I197" s="11">
        <f t="shared" si="3"/>
        <v>0</v>
      </c>
    </row>
    <row r="198" spans="1:9" ht="25.5" x14ac:dyDescent="0.25">
      <c r="A198" s="5">
        <v>192</v>
      </c>
      <c r="B198" s="6">
        <v>1000209</v>
      </c>
      <c r="C198" s="7" t="s">
        <v>286</v>
      </c>
      <c r="D198" s="7" t="s">
        <v>287</v>
      </c>
      <c r="E198" s="7"/>
      <c r="F198" s="8" t="s">
        <v>114</v>
      </c>
      <c r="G198" s="22">
        <v>1</v>
      </c>
      <c r="H198" s="21"/>
      <c r="I198" s="11">
        <f t="shared" si="3"/>
        <v>0</v>
      </c>
    </row>
    <row r="199" spans="1:9" ht="38.25" x14ac:dyDescent="0.25">
      <c r="A199" s="5">
        <v>193</v>
      </c>
      <c r="B199" s="6">
        <v>1000210</v>
      </c>
      <c r="C199" s="7" t="s">
        <v>288</v>
      </c>
      <c r="D199" s="7" t="s">
        <v>289</v>
      </c>
      <c r="E199" s="7" t="s">
        <v>533</v>
      </c>
      <c r="F199" s="8" t="s">
        <v>114</v>
      </c>
      <c r="G199" s="22">
        <v>7</v>
      </c>
      <c r="H199" s="21"/>
      <c r="I199" s="11">
        <f t="shared" si="3"/>
        <v>0</v>
      </c>
    </row>
    <row r="200" spans="1:9" ht="38.25" x14ac:dyDescent="0.25">
      <c r="A200" s="5">
        <v>194</v>
      </c>
      <c r="B200" s="6">
        <v>1000211</v>
      </c>
      <c r="C200" s="7" t="s">
        <v>290</v>
      </c>
      <c r="D200" s="7" t="s">
        <v>291</v>
      </c>
      <c r="E200" s="7" t="s">
        <v>534</v>
      </c>
      <c r="F200" s="8" t="s">
        <v>114</v>
      </c>
      <c r="G200" s="22">
        <v>246</v>
      </c>
      <c r="H200" s="21"/>
      <c r="I200" s="11">
        <f t="shared" si="3"/>
        <v>0</v>
      </c>
    </row>
    <row r="201" spans="1:9" ht="38.25" x14ac:dyDescent="0.25">
      <c r="A201" s="5">
        <v>195</v>
      </c>
      <c r="B201" s="6">
        <v>1000212</v>
      </c>
      <c r="C201" s="7" t="s">
        <v>292</v>
      </c>
      <c r="D201" s="7" t="s">
        <v>291</v>
      </c>
      <c r="E201" s="7" t="s">
        <v>534</v>
      </c>
      <c r="F201" s="8" t="s">
        <v>114</v>
      </c>
      <c r="G201" s="22">
        <v>100</v>
      </c>
      <c r="H201" s="21"/>
      <c r="I201" s="11">
        <f t="shared" si="3"/>
        <v>0</v>
      </c>
    </row>
    <row r="202" spans="1:9" ht="38.25" x14ac:dyDescent="0.25">
      <c r="A202" s="5">
        <v>196</v>
      </c>
      <c r="B202" s="6">
        <v>1000213</v>
      </c>
      <c r="C202" s="7" t="s">
        <v>293</v>
      </c>
      <c r="D202" s="7" t="s">
        <v>294</v>
      </c>
      <c r="E202" s="7" t="s">
        <v>535</v>
      </c>
      <c r="F202" s="8" t="s">
        <v>114</v>
      </c>
      <c r="G202" s="22">
        <v>4</v>
      </c>
      <c r="H202" s="21"/>
      <c r="I202" s="11">
        <f t="shared" si="3"/>
        <v>0</v>
      </c>
    </row>
    <row r="203" spans="1:9" ht="38.25" x14ac:dyDescent="0.25">
      <c r="A203" s="5">
        <v>197</v>
      </c>
      <c r="B203" s="6">
        <v>1000214</v>
      </c>
      <c r="C203" s="7" t="s">
        <v>295</v>
      </c>
      <c r="D203" s="7" t="s">
        <v>296</v>
      </c>
      <c r="E203" s="7" t="s">
        <v>536</v>
      </c>
      <c r="F203" s="8" t="s">
        <v>114</v>
      </c>
      <c r="G203" s="22">
        <v>401</v>
      </c>
      <c r="H203" s="21"/>
      <c r="I203" s="11">
        <f t="shared" si="3"/>
        <v>0</v>
      </c>
    </row>
    <row r="204" spans="1:9" ht="25.5" x14ac:dyDescent="0.25">
      <c r="A204" s="5">
        <v>198</v>
      </c>
      <c r="B204" s="6">
        <v>1000215</v>
      </c>
      <c r="C204" s="7" t="s">
        <v>297</v>
      </c>
      <c r="D204" s="7" t="s">
        <v>298</v>
      </c>
      <c r="E204" s="7"/>
      <c r="F204" s="8" t="s">
        <v>114</v>
      </c>
      <c r="G204" s="22">
        <v>384</v>
      </c>
      <c r="H204" s="21"/>
      <c r="I204" s="11">
        <f t="shared" si="3"/>
        <v>0</v>
      </c>
    </row>
    <row r="205" spans="1:9" ht="38.25" x14ac:dyDescent="0.25">
      <c r="A205" s="5">
        <v>199</v>
      </c>
      <c r="B205" s="6">
        <v>1000216</v>
      </c>
      <c r="C205" s="7" t="s">
        <v>299</v>
      </c>
      <c r="D205" s="7" t="s">
        <v>300</v>
      </c>
      <c r="E205" s="7" t="s">
        <v>536</v>
      </c>
      <c r="F205" s="8" t="s">
        <v>114</v>
      </c>
      <c r="G205" s="22">
        <v>63</v>
      </c>
      <c r="H205" s="21"/>
      <c r="I205" s="11">
        <f t="shared" si="3"/>
        <v>0</v>
      </c>
    </row>
    <row r="206" spans="1:9" ht="25.5" x14ac:dyDescent="0.25">
      <c r="A206" s="5">
        <v>200</v>
      </c>
      <c r="B206" s="6">
        <v>1000217</v>
      </c>
      <c r="C206" s="7" t="s">
        <v>301</v>
      </c>
      <c r="D206" s="7" t="s">
        <v>302</v>
      </c>
      <c r="E206" s="7"/>
      <c r="F206" s="8" t="s">
        <v>114</v>
      </c>
      <c r="G206" s="22">
        <v>132</v>
      </c>
      <c r="H206" s="21"/>
      <c r="I206" s="11">
        <f t="shared" si="3"/>
        <v>0</v>
      </c>
    </row>
    <row r="207" spans="1:9" ht="38.25" x14ac:dyDescent="0.25">
      <c r="A207" s="5">
        <v>201</v>
      </c>
      <c r="B207" s="6">
        <v>1000218</v>
      </c>
      <c r="C207" s="7" t="s">
        <v>303</v>
      </c>
      <c r="D207" s="7" t="s">
        <v>304</v>
      </c>
      <c r="E207" s="7" t="s">
        <v>536</v>
      </c>
      <c r="F207" s="8" t="s">
        <v>114</v>
      </c>
      <c r="G207" s="22">
        <v>5</v>
      </c>
      <c r="H207" s="21"/>
      <c r="I207" s="11">
        <f t="shared" si="3"/>
        <v>0</v>
      </c>
    </row>
    <row r="208" spans="1:9" ht="38.25" x14ac:dyDescent="0.25">
      <c r="A208" s="5">
        <v>202</v>
      </c>
      <c r="B208" s="6">
        <v>1000219</v>
      </c>
      <c r="C208" s="7" t="s">
        <v>305</v>
      </c>
      <c r="D208" s="7" t="s">
        <v>306</v>
      </c>
      <c r="E208" s="7" t="s">
        <v>536</v>
      </c>
      <c r="F208" s="8" t="s">
        <v>114</v>
      </c>
      <c r="G208" s="22">
        <v>2</v>
      </c>
      <c r="H208" s="21"/>
      <c r="I208" s="11">
        <f t="shared" si="3"/>
        <v>0</v>
      </c>
    </row>
    <row r="209" spans="1:9" ht="51" x14ac:dyDescent="0.25">
      <c r="A209" s="5">
        <v>203</v>
      </c>
      <c r="B209" s="6">
        <v>1000220</v>
      </c>
      <c r="C209" s="7" t="s">
        <v>307</v>
      </c>
      <c r="D209" s="7" t="s">
        <v>5</v>
      </c>
      <c r="E209" s="7" t="s">
        <v>536</v>
      </c>
      <c r="F209" s="8" t="s">
        <v>114</v>
      </c>
      <c r="G209" s="22">
        <v>26</v>
      </c>
      <c r="H209" s="21"/>
      <c r="I209" s="11">
        <f t="shared" si="3"/>
        <v>0</v>
      </c>
    </row>
    <row r="210" spans="1:9" ht="51" x14ac:dyDescent="0.25">
      <c r="A210" s="5">
        <v>204</v>
      </c>
      <c r="B210" s="6">
        <v>1000221</v>
      </c>
      <c r="C210" s="7" t="s">
        <v>308</v>
      </c>
      <c r="D210" s="7" t="s">
        <v>6</v>
      </c>
      <c r="E210" s="7" t="s">
        <v>536</v>
      </c>
      <c r="F210" s="8" t="s">
        <v>114</v>
      </c>
      <c r="G210" s="22">
        <v>12</v>
      </c>
      <c r="H210" s="21"/>
      <c r="I210" s="11">
        <f t="shared" si="3"/>
        <v>0</v>
      </c>
    </row>
    <row r="211" spans="1:9" ht="38.25" x14ac:dyDescent="0.25">
      <c r="A211" s="5">
        <v>205</v>
      </c>
      <c r="B211" s="6">
        <v>1000222</v>
      </c>
      <c r="C211" s="7" t="s">
        <v>309</v>
      </c>
      <c r="D211" s="7" t="s">
        <v>310</v>
      </c>
      <c r="E211" s="7" t="s">
        <v>537</v>
      </c>
      <c r="F211" s="8" t="s">
        <v>114</v>
      </c>
      <c r="G211" s="22">
        <v>1</v>
      </c>
      <c r="H211" s="21"/>
      <c r="I211" s="11">
        <f t="shared" si="3"/>
        <v>0</v>
      </c>
    </row>
    <row r="212" spans="1:9" ht="38.25" x14ac:dyDescent="0.25">
      <c r="A212" s="5">
        <v>206</v>
      </c>
      <c r="B212" s="6">
        <v>1000223</v>
      </c>
      <c r="C212" s="7" t="s">
        <v>311</v>
      </c>
      <c r="D212" s="7" t="s">
        <v>312</v>
      </c>
      <c r="E212" s="7" t="s">
        <v>516</v>
      </c>
      <c r="F212" s="8" t="s">
        <v>114</v>
      </c>
      <c r="G212" s="22">
        <v>1</v>
      </c>
      <c r="H212" s="21"/>
      <c r="I212" s="11">
        <f t="shared" si="3"/>
        <v>0</v>
      </c>
    </row>
    <row r="213" spans="1:9" ht="38.25" x14ac:dyDescent="0.25">
      <c r="A213" s="5">
        <v>207</v>
      </c>
      <c r="B213" s="6">
        <v>1000224</v>
      </c>
      <c r="C213" s="7" t="s">
        <v>313</v>
      </c>
      <c r="D213" s="7" t="s">
        <v>314</v>
      </c>
      <c r="E213" s="7" t="s">
        <v>516</v>
      </c>
      <c r="F213" s="8" t="s">
        <v>114</v>
      </c>
      <c r="G213" s="22">
        <v>1</v>
      </c>
      <c r="H213" s="21"/>
      <c r="I213" s="11">
        <f t="shared" si="3"/>
        <v>0</v>
      </c>
    </row>
    <row r="214" spans="1:9" ht="38.25" x14ac:dyDescent="0.25">
      <c r="A214" s="5">
        <v>208</v>
      </c>
      <c r="B214" s="6">
        <v>1000225</v>
      </c>
      <c r="C214" s="7" t="s">
        <v>315</v>
      </c>
      <c r="D214" s="7" t="s">
        <v>316</v>
      </c>
      <c r="E214" s="7" t="s">
        <v>538</v>
      </c>
      <c r="F214" s="8" t="s">
        <v>114</v>
      </c>
      <c r="G214" s="22">
        <v>1</v>
      </c>
      <c r="H214" s="21"/>
      <c r="I214" s="11">
        <f t="shared" si="3"/>
        <v>0</v>
      </c>
    </row>
    <row r="215" spans="1:9" ht="38.25" x14ac:dyDescent="0.25">
      <c r="A215" s="5">
        <v>209</v>
      </c>
      <c r="B215" s="6">
        <v>1000226</v>
      </c>
      <c r="C215" s="7" t="s">
        <v>317</v>
      </c>
      <c r="D215" s="7" t="s">
        <v>318</v>
      </c>
      <c r="E215" s="7" t="s">
        <v>533</v>
      </c>
      <c r="F215" s="8" t="s">
        <v>114</v>
      </c>
      <c r="G215" s="22">
        <v>1</v>
      </c>
      <c r="H215" s="21"/>
      <c r="I215" s="11">
        <f t="shared" si="3"/>
        <v>0</v>
      </c>
    </row>
    <row r="216" spans="1:9" ht="25.5" x14ac:dyDescent="0.25">
      <c r="A216" s="5">
        <v>210</v>
      </c>
      <c r="B216" s="6">
        <v>1000227</v>
      </c>
      <c r="C216" s="7" t="s">
        <v>319</v>
      </c>
      <c r="D216" s="7" t="s">
        <v>320</v>
      </c>
      <c r="E216" s="7"/>
      <c r="F216" s="8" t="s">
        <v>114</v>
      </c>
      <c r="G216" s="22">
        <v>1</v>
      </c>
      <c r="H216" s="21"/>
      <c r="I216" s="11">
        <f t="shared" si="3"/>
        <v>0</v>
      </c>
    </row>
    <row r="217" spans="1:9" ht="25.5" x14ac:dyDescent="0.25">
      <c r="A217" s="5">
        <v>211</v>
      </c>
      <c r="B217" s="6">
        <v>1000372</v>
      </c>
      <c r="C217" s="7" t="s">
        <v>321</v>
      </c>
      <c r="D217" s="7" t="s">
        <v>320</v>
      </c>
      <c r="E217" s="7"/>
      <c r="F217" s="8" t="s">
        <v>114</v>
      </c>
      <c r="G217" s="22">
        <v>1</v>
      </c>
      <c r="H217" s="21"/>
      <c r="I217" s="11">
        <f t="shared" si="3"/>
        <v>0</v>
      </c>
    </row>
    <row r="218" spans="1:9" ht="25.5" x14ac:dyDescent="0.25">
      <c r="A218" s="5">
        <v>212</v>
      </c>
      <c r="B218" s="6">
        <v>1000228</v>
      </c>
      <c r="C218" s="7" t="s">
        <v>322</v>
      </c>
      <c r="D218" s="7" t="s">
        <v>323</v>
      </c>
      <c r="E218" s="7"/>
      <c r="F218" s="8" t="s">
        <v>114</v>
      </c>
      <c r="G218" s="22">
        <v>200</v>
      </c>
      <c r="H218" s="21"/>
      <c r="I218" s="11">
        <f t="shared" si="3"/>
        <v>0</v>
      </c>
    </row>
    <row r="219" spans="1:9" ht="25.5" x14ac:dyDescent="0.25">
      <c r="A219" s="5">
        <v>213</v>
      </c>
      <c r="B219" s="6">
        <v>1000229</v>
      </c>
      <c r="C219" s="7" t="s">
        <v>324</v>
      </c>
      <c r="D219" s="7" t="s">
        <v>323</v>
      </c>
      <c r="E219" s="7"/>
      <c r="F219" s="8" t="s">
        <v>114</v>
      </c>
      <c r="G219" s="22">
        <v>142</v>
      </c>
      <c r="H219" s="21"/>
      <c r="I219" s="11">
        <f t="shared" si="3"/>
        <v>0</v>
      </c>
    </row>
    <row r="220" spans="1:9" ht="38.25" x14ac:dyDescent="0.25">
      <c r="A220" s="5">
        <v>214</v>
      </c>
      <c r="B220" s="6">
        <v>1000231</v>
      </c>
      <c r="C220" s="7" t="s">
        <v>54</v>
      </c>
      <c r="D220" s="7" t="s">
        <v>325</v>
      </c>
      <c r="E220" s="7" t="s">
        <v>516</v>
      </c>
      <c r="F220" s="8" t="s">
        <v>73</v>
      </c>
      <c r="G220" s="22">
        <v>1</v>
      </c>
      <c r="H220" s="21"/>
      <c r="I220" s="11">
        <f t="shared" si="3"/>
        <v>0</v>
      </c>
    </row>
    <row r="221" spans="1:9" ht="51" x14ac:dyDescent="0.25">
      <c r="A221" s="5">
        <v>215</v>
      </c>
      <c r="B221" s="6">
        <v>1000233</v>
      </c>
      <c r="C221" s="7" t="s">
        <v>55</v>
      </c>
      <c r="D221" s="7" t="s">
        <v>326</v>
      </c>
      <c r="E221" s="7" t="s">
        <v>539</v>
      </c>
      <c r="F221" s="8" t="s">
        <v>73</v>
      </c>
      <c r="G221" s="22">
        <v>1</v>
      </c>
      <c r="H221" s="21"/>
      <c r="I221" s="11">
        <f t="shared" si="3"/>
        <v>0</v>
      </c>
    </row>
    <row r="222" spans="1:9" ht="51" x14ac:dyDescent="0.25">
      <c r="A222" s="5">
        <v>216</v>
      </c>
      <c r="B222" s="6">
        <v>1000234</v>
      </c>
      <c r="C222" s="7" t="s">
        <v>56</v>
      </c>
      <c r="D222" s="7" t="s">
        <v>326</v>
      </c>
      <c r="E222" s="7" t="s">
        <v>539</v>
      </c>
      <c r="F222" s="8" t="s">
        <v>73</v>
      </c>
      <c r="G222" s="22">
        <v>1</v>
      </c>
      <c r="H222" s="21"/>
      <c r="I222" s="11">
        <f t="shared" si="3"/>
        <v>0</v>
      </c>
    </row>
    <row r="223" spans="1:9" ht="51" x14ac:dyDescent="0.25">
      <c r="A223" s="5">
        <v>217</v>
      </c>
      <c r="B223" s="6">
        <v>1000235</v>
      </c>
      <c r="C223" s="7" t="s">
        <v>57</v>
      </c>
      <c r="D223" s="7" t="s">
        <v>326</v>
      </c>
      <c r="E223" s="7" t="s">
        <v>539</v>
      </c>
      <c r="F223" s="8" t="s">
        <v>73</v>
      </c>
      <c r="G223" s="22">
        <v>1</v>
      </c>
      <c r="H223" s="21"/>
      <c r="I223" s="11">
        <f t="shared" si="3"/>
        <v>0</v>
      </c>
    </row>
    <row r="224" spans="1:9" ht="51" x14ac:dyDescent="0.25">
      <c r="A224" s="5">
        <v>218</v>
      </c>
      <c r="B224" s="6">
        <v>1000236</v>
      </c>
      <c r="C224" s="7" t="s">
        <v>58</v>
      </c>
      <c r="D224" s="7" t="s">
        <v>326</v>
      </c>
      <c r="E224" s="7" t="s">
        <v>539</v>
      </c>
      <c r="F224" s="8" t="s">
        <v>73</v>
      </c>
      <c r="G224" s="22">
        <v>1</v>
      </c>
      <c r="H224" s="21"/>
      <c r="I224" s="11">
        <f t="shared" si="3"/>
        <v>0</v>
      </c>
    </row>
    <row r="225" spans="1:9" ht="51" x14ac:dyDescent="0.25">
      <c r="A225" s="5">
        <v>219</v>
      </c>
      <c r="B225" s="6">
        <v>1000237</v>
      </c>
      <c r="C225" s="7" t="s">
        <v>327</v>
      </c>
      <c r="D225" s="7" t="s">
        <v>328</v>
      </c>
      <c r="E225" s="7" t="s">
        <v>539</v>
      </c>
      <c r="F225" s="8" t="s">
        <v>73</v>
      </c>
      <c r="G225" s="22">
        <v>110</v>
      </c>
      <c r="H225" s="21"/>
      <c r="I225" s="11">
        <f t="shared" si="3"/>
        <v>0</v>
      </c>
    </row>
    <row r="226" spans="1:9" ht="51" x14ac:dyDescent="0.25">
      <c r="A226" s="5">
        <v>220</v>
      </c>
      <c r="B226" s="6">
        <v>1000238</v>
      </c>
      <c r="C226" s="7" t="s">
        <v>329</v>
      </c>
      <c r="D226" s="7" t="s">
        <v>328</v>
      </c>
      <c r="E226" s="7" t="s">
        <v>539</v>
      </c>
      <c r="F226" s="8" t="s">
        <v>73</v>
      </c>
      <c r="G226" s="22">
        <v>60</v>
      </c>
      <c r="H226" s="21"/>
      <c r="I226" s="11">
        <f t="shared" si="3"/>
        <v>0</v>
      </c>
    </row>
    <row r="227" spans="1:9" ht="51" x14ac:dyDescent="0.25">
      <c r="A227" s="5">
        <v>221</v>
      </c>
      <c r="B227" s="6">
        <v>1000239</v>
      </c>
      <c r="C227" s="7" t="s">
        <v>544</v>
      </c>
      <c r="D227" s="7" t="s">
        <v>328</v>
      </c>
      <c r="E227" s="7" t="s">
        <v>539</v>
      </c>
      <c r="F227" s="8" t="s">
        <v>73</v>
      </c>
      <c r="G227" s="22">
        <v>160</v>
      </c>
      <c r="H227" s="21"/>
      <c r="I227" s="11">
        <f t="shared" si="3"/>
        <v>0</v>
      </c>
    </row>
    <row r="228" spans="1:9" ht="51" x14ac:dyDescent="0.25">
      <c r="A228" s="5">
        <v>222</v>
      </c>
      <c r="B228" s="6">
        <v>1000240</v>
      </c>
      <c r="C228" s="7" t="s">
        <v>330</v>
      </c>
      <c r="D228" s="7" t="s">
        <v>328</v>
      </c>
      <c r="E228" s="7" t="s">
        <v>539</v>
      </c>
      <c r="F228" s="8" t="s">
        <v>73</v>
      </c>
      <c r="G228" s="22">
        <v>1</v>
      </c>
      <c r="H228" s="21"/>
      <c r="I228" s="11">
        <f t="shared" si="3"/>
        <v>0</v>
      </c>
    </row>
    <row r="229" spans="1:9" ht="51" x14ac:dyDescent="0.25">
      <c r="A229" s="5">
        <v>223</v>
      </c>
      <c r="B229" s="6">
        <v>1000241</v>
      </c>
      <c r="C229" s="7" t="s">
        <v>331</v>
      </c>
      <c r="D229" s="7" t="s">
        <v>328</v>
      </c>
      <c r="E229" s="7" t="s">
        <v>539</v>
      </c>
      <c r="F229" s="8" t="s">
        <v>73</v>
      </c>
      <c r="G229" s="22">
        <v>1</v>
      </c>
      <c r="H229" s="21"/>
      <c r="I229" s="11">
        <f t="shared" si="3"/>
        <v>0</v>
      </c>
    </row>
    <row r="230" spans="1:9" ht="51" x14ac:dyDescent="0.25">
      <c r="A230" s="5">
        <v>224</v>
      </c>
      <c r="B230" s="6">
        <v>1000373</v>
      </c>
      <c r="C230" s="7" t="s">
        <v>332</v>
      </c>
      <c r="D230" s="7" t="s">
        <v>333</v>
      </c>
      <c r="E230" s="7" t="s">
        <v>516</v>
      </c>
      <c r="F230" s="8" t="s">
        <v>334</v>
      </c>
      <c r="G230" s="22">
        <v>1</v>
      </c>
      <c r="H230" s="21"/>
      <c r="I230" s="11">
        <f t="shared" si="3"/>
        <v>0</v>
      </c>
    </row>
    <row r="231" spans="1:9" ht="51" x14ac:dyDescent="0.25">
      <c r="A231" s="5">
        <v>225</v>
      </c>
      <c r="B231" s="6">
        <v>1000242</v>
      </c>
      <c r="C231" s="7" t="s">
        <v>335</v>
      </c>
      <c r="D231" s="7" t="s">
        <v>337</v>
      </c>
      <c r="E231" s="7" t="s">
        <v>516</v>
      </c>
      <c r="F231" s="8" t="s">
        <v>334</v>
      </c>
      <c r="G231" s="22">
        <v>2.7</v>
      </c>
      <c r="H231" s="21"/>
      <c r="I231" s="11">
        <f t="shared" si="3"/>
        <v>0</v>
      </c>
    </row>
    <row r="232" spans="1:9" ht="51" x14ac:dyDescent="0.25">
      <c r="A232" s="5">
        <v>226</v>
      </c>
      <c r="B232" s="6">
        <v>1000243</v>
      </c>
      <c r="C232" s="7" t="s">
        <v>336</v>
      </c>
      <c r="D232" s="7" t="s">
        <v>337</v>
      </c>
      <c r="E232" s="7" t="s">
        <v>539</v>
      </c>
      <c r="F232" s="8" t="s">
        <v>334</v>
      </c>
      <c r="G232" s="22">
        <v>1</v>
      </c>
      <c r="H232" s="21"/>
      <c r="I232" s="11">
        <f t="shared" si="3"/>
        <v>0</v>
      </c>
    </row>
    <row r="233" spans="1:9" ht="51" x14ac:dyDescent="0.25">
      <c r="A233" s="5">
        <v>227</v>
      </c>
      <c r="B233" s="6">
        <v>1000244</v>
      </c>
      <c r="C233" s="7" t="s">
        <v>338</v>
      </c>
      <c r="D233" s="7" t="s">
        <v>337</v>
      </c>
      <c r="E233" s="7" t="s">
        <v>516</v>
      </c>
      <c r="F233" s="8" t="s">
        <v>334</v>
      </c>
      <c r="G233" s="22">
        <v>1</v>
      </c>
      <c r="H233" s="21"/>
      <c r="I233" s="11">
        <f t="shared" si="3"/>
        <v>0</v>
      </c>
    </row>
    <row r="234" spans="1:9" ht="51" x14ac:dyDescent="0.25">
      <c r="A234" s="5">
        <v>228</v>
      </c>
      <c r="B234" s="6">
        <v>1000245</v>
      </c>
      <c r="C234" s="7" t="s">
        <v>339</v>
      </c>
      <c r="D234" s="7" t="s">
        <v>337</v>
      </c>
      <c r="E234" s="7" t="s">
        <v>539</v>
      </c>
      <c r="F234" s="8" t="s">
        <v>334</v>
      </c>
      <c r="G234" s="22">
        <v>1</v>
      </c>
      <c r="H234" s="21"/>
      <c r="I234" s="11">
        <f t="shared" si="3"/>
        <v>0</v>
      </c>
    </row>
    <row r="235" spans="1:9" ht="51" x14ac:dyDescent="0.25">
      <c r="A235" s="5">
        <v>229</v>
      </c>
      <c r="B235" s="6">
        <v>1000246</v>
      </c>
      <c r="C235" s="7" t="s">
        <v>340</v>
      </c>
      <c r="D235" s="7" t="s">
        <v>337</v>
      </c>
      <c r="E235" s="7" t="s">
        <v>516</v>
      </c>
      <c r="F235" s="8" t="s">
        <v>334</v>
      </c>
      <c r="G235" s="22">
        <v>1</v>
      </c>
      <c r="H235" s="21"/>
      <c r="I235" s="11">
        <f t="shared" si="3"/>
        <v>0</v>
      </c>
    </row>
    <row r="236" spans="1:9" ht="51" x14ac:dyDescent="0.25">
      <c r="A236" s="5">
        <v>230</v>
      </c>
      <c r="B236" s="6">
        <v>1000247</v>
      </c>
      <c r="C236" s="7" t="s">
        <v>341</v>
      </c>
      <c r="D236" s="7" t="s">
        <v>337</v>
      </c>
      <c r="E236" s="7" t="s">
        <v>539</v>
      </c>
      <c r="F236" s="8" t="s">
        <v>334</v>
      </c>
      <c r="G236" s="22">
        <v>1</v>
      </c>
      <c r="H236" s="21"/>
      <c r="I236" s="11">
        <f t="shared" si="3"/>
        <v>0</v>
      </c>
    </row>
    <row r="237" spans="1:9" ht="25.5" x14ac:dyDescent="0.25">
      <c r="A237" s="5">
        <v>231</v>
      </c>
      <c r="B237" s="6">
        <v>1000248</v>
      </c>
      <c r="C237" s="7" t="s">
        <v>342</v>
      </c>
      <c r="D237" s="7" t="s">
        <v>343</v>
      </c>
      <c r="E237" s="7"/>
      <c r="F237" s="8" t="s">
        <v>73</v>
      </c>
      <c r="G237" s="22">
        <v>640</v>
      </c>
      <c r="H237" s="21"/>
      <c r="I237" s="11">
        <f t="shared" si="3"/>
        <v>0</v>
      </c>
    </row>
    <row r="238" spans="1:9" ht="38.25" x14ac:dyDescent="0.25">
      <c r="A238" s="5">
        <v>232</v>
      </c>
      <c r="B238" s="6">
        <v>1000249</v>
      </c>
      <c r="C238" s="7" t="s">
        <v>344</v>
      </c>
      <c r="D238" s="7" t="s">
        <v>345</v>
      </c>
      <c r="E238" s="7"/>
      <c r="F238" s="8" t="s">
        <v>334</v>
      </c>
      <c r="G238" s="22">
        <v>1</v>
      </c>
      <c r="H238" s="21"/>
      <c r="I238" s="11">
        <f t="shared" si="3"/>
        <v>0</v>
      </c>
    </row>
    <row r="239" spans="1:9" ht="38.25" x14ac:dyDescent="0.25">
      <c r="A239" s="5">
        <v>233</v>
      </c>
      <c r="B239" s="6">
        <v>1000250</v>
      </c>
      <c r="C239" s="7" t="s">
        <v>346</v>
      </c>
      <c r="D239" s="7" t="s">
        <v>345</v>
      </c>
      <c r="E239" s="7"/>
      <c r="F239" s="8" t="s">
        <v>334</v>
      </c>
      <c r="G239" s="22">
        <v>1</v>
      </c>
      <c r="H239" s="21"/>
      <c r="I239" s="11">
        <f t="shared" si="3"/>
        <v>0</v>
      </c>
    </row>
    <row r="240" spans="1:9" ht="38.25" x14ac:dyDescent="0.25">
      <c r="A240" s="5">
        <v>234</v>
      </c>
      <c r="B240" s="6">
        <v>1000251</v>
      </c>
      <c r="C240" s="7" t="s">
        <v>347</v>
      </c>
      <c r="D240" s="7" t="s">
        <v>345</v>
      </c>
      <c r="E240" s="7"/>
      <c r="F240" s="8" t="s">
        <v>334</v>
      </c>
      <c r="G240" s="22">
        <v>2.7</v>
      </c>
      <c r="H240" s="21"/>
      <c r="I240" s="11">
        <f t="shared" si="3"/>
        <v>0</v>
      </c>
    </row>
    <row r="241" spans="1:9" ht="51" x14ac:dyDescent="0.25">
      <c r="A241" s="5">
        <v>235</v>
      </c>
      <c r="B241" s="6">
        <v>1000252</v>
      </c>
      <c r="C241" s="7" t="s">
        <v>348</v>
      </c>
      <c r="D241" s="7" t="s">
        <v>349</v>
      </c>
      <c r="E241" s="7"/>
      <c r="F241" s="8" t="s">
        <v>334</v>
      </c>
      <c r="G241" s="22">
        <v>1</v>
      </c>
      <c r="H241" s="21"/>
      <c r="I241" s="11">
        <f t="shared" si="3"/>
        <v>0</v>
      </c>
    </row>
    <row r="242" spans="1:9" ht="25.5" x14ac:dyDescent="0.25">
      <c r="A242" s="5">
        <v>236</v>
      </c>
      <c r="B242" s="6">
        <v>1000254</v>
      </c>
      <c r="C242" s="7" t="s">
        <v>350</v>
      </c>
      <c r="D242" s="7" t="s">
        <v>351</v>
      </c>
      <c r="E242" s="7"/>
      <c r="F242" s="8" t="s">
        <v>114</v>
      </c>
      <c r="G242" s="22">
        <v>1</v>
      </c>
      <c r="H242" s="21"/>
      <c r="I242" s="11">
        <f t="shared" si="3"/>
        <v>0</v>
      </c>
    </row>
    <row r="243" spans="1:9" ht="25.5" x14ac:dyDescent="0.25">
      <c r="A243" s="5">
        <v>237</v>
      </c>
      <c r="B243" s="6">
        <v>1000255</v>
      </c>
      <c r="C243" s="7" t="s">
        <v>352</v>
      </c>
      <c r="D243" s="7" t="s">
        <v>353</v>
      </c>
      <c r="E243" s="7"/>
      <c r="F243" s="8" t="s">
        <v>114</v>
      </c>
      <c r="G243" s="22">
        <v>187</v>
      </c>
      <c r="H243" s="21"/>
      <c r="I243" s="11">
        <f t="shared" si="3"/>
        <v>0</v>
      </c>
    </row>
    <row r="244" spans="1:9" ht="25.5" x14ac:dyDescent="0.25">
      <c r="A244" s="5">
        <v>238</v>
      </c>
      <c r="B244" s="6">
        <v>1000256</v>
      </c>
      <c r="C244" s="7" t="s">
        <v>354</v>
      </c>
      <c r="D244" s="7" t="s">
        <v>355</v>
      </c>
      <c r="E244" s="7"/>
      <c r="F244" s="8" t="s">
        <v>114</v>
      </c>
      <c r="G244" s="22">
        <v>162</v>
      </c>
      <c r="H244" s="21"/>
      <c r="I244" s="11">
        <f t="shared" si="3"/>
        <v>0</v>
      </c>
    </row>
    <row r="245" spans="1:9" ht="25.5" x14ac:dyDescent="0.25">
      <c r="A245" s="5">
        <v>239</v>
      </c>
      <c r="B245" s="6">
        <v>1000329</v>
      </c>
      <c r="C245" s="7" t="s">
        <v>356</v>
      </c>
      <c r="D245" s="7" t="s">
        <v>357</v>
      </c>
      <c r="E245" s="7"/>
      <c r="F245" s="8" t="s">
        <v>67</v>
      </c>
      <c r="G245" s="22">
        <v>1</v>
      </c>
      <c r="H245" s="21"/>
      <c r="I245" s="11">
        <f t="shared" si="3"/>
        <v>0</v>
      </c>
    </row>
    <row r="246" spans="1:9" ht="25.5" x14ac:dyDescent="0.25">
      <c r="A246" s="5">
        <v>240</v>
      </c>
      <c r="B246" s="6">
        <v>1000258</v>
      </c>
      <c r="C246" s="7" t="s">
        <v>358</v>
      </c>
      <c r="D246" s="7" t="s">
        <v>359</v>
      </c>
      <c r="E246" s="7"/>
      <c r="F246" s="8" t="s">
        <v>67</v>
      </c>
      <c r="G246" s="22">
        <v>6</v>
      </c>
      <c r="H246" s="21"/>
      <c r="I246" s="11">
        <f t="shared" si="3"/>
        <v>0</v>
      </c>
    </row>
    <row r="247" spans="1:9" ht="25.5" x14ac:dyDescent="0.25">
      <c r="A247" s="5">
        <v>241</v>
      </c>
      <c r="B247" s="6">
        <v>1000259</v>
      </c>
      <c r="C247" s="7" t="s">
        <v>360</v>
      </c>
      <c r="D247" s="7" t="s">
        <v>361</v>
      </c>
      <c r="E247" s="7"/>
      <c r="F247" s="8" t="s">
        <v>67</v>
      </c>
      <c r="G247" s="22">
        <v>3</v>
      </c>
      <c r="H247" s="21"/>
      <c r="I247" s="11">
        <f t="shared" si="3"/>
        <v>0</v>
      </c>
    </row>
    <row r="248" spans="1:9" ht="63.75" x14ac:dyDescent="0.25">
      <c r="A248" s="5">
        <v>242</v>
      </c>
      <c r="B248" s="6">
        <v>1000262</v>
      </c>
      <c r="C248" s="7" t="s">
        <v>7</v>
      </c>
      <c r="D248" s="7" t="s">
        <v>362</v>
      </c>
      <c r="E248" s="7" t="s">
        <v>525</v>
      </c>
      <c r="F248" s="8" t="s">
        <v>67</v>
      </c>
      <c r="G248" s="22">
        <v>1</v>
      </c>
      <c r="H248" s="21"/>
      <c r="I248" s="11">
        <f t="shared" si="3"/>
        <v>0</v>
      </c>
    </row>
    <row r="249" spans="1:9" ht="25.5" x14ac:dyDescent="0.25">
      <c r="A249" s="5">
        <v>243</v>
      </c>
      <c r="B249" s="6">
        <v>1000263</v>
      </c>
      <c r="C249" s="7" t="s">
        <v>8</v>
      </c>
      <c r="D249" s="7" t="s">
        <v>363</v>
      </c>
      <c r="E249" s="7"/>
      <c r="F249" s="8" t="s">
        <v>67</v>
      </c>
      <c r="G249" s="22">
        <v>1</v>
      </c>
      <c r="H249" s="21"/>
      <c r="I249" s="11">
        <f t="shared" si="3"/>
        <v>0</v>
      </c>
    </row>
    <row r="250" spans="1:9" ht="51" x14ac:dyDescent="0.25">
      <c r="A250" s="5">
        <v>244</v>
      </c>
      <c r="B250" s="6">
        <v>1000264</v>
      </c>
      <c r="C250" s="7" t="s">
        <v>364</v>
      </c>
      <c r="D250" s="7" t="s">
        <v>365</v>
      </c>
      <c r="E250" s="7" t="s">
        <v>540</v>
      </c>
      <c r="F250" s="8" t="s">
        <v>67</v>
      </c>
      <c r="G250" s="22">
        <v>1</v>
      </c>
      <c r="H250" s="21"/>
      <c r="I250" s="11">
        <f t="shared" ref="I250:I287" si="4">G250*H250</f>
        <v>0</v>
      </c>
    </row>
    <row r="251" spans="1:9" ht="51" x14ac:dyDescent="0.25">
      <c r="A251" s="5">
        <v>245</v>
      </c>
      <c r="B251" s="6">
        <v>1000265</v>
      </c>
      <c r="C251" s="7" t="s">
        <v>366</v>
      </c>
      <c r="D251" s="7" t="s">
        <v>365</v>
      </c>
      <c r="E251" s="7" t="s">
        <v>540</v>
      </c>
      <c r="F251" s="8" t="s">
        <v>67</v>
      </c>
      <c r="G251" s="22">
        <v>1</v>
      </c>
      <c r="H251" s="21"/>
      <c r="I251" s="11">
        <f t="shared" si="4"/>
        <v>0</v>
      </c>
    </row>
    <row r="252" spans="1:9" ht="25.5" x14ac:dyDescent="0.25">
      <c r="A252" s="5">
        <v>246</v>
      </c>
      <c r="B252" s="6">
        <v>281</v>
      </c>
      <c r="C252" s="7" t="s">
        <v>367</v>
      </c>
      <c r="D252" s="7" t="s">
        <v>368</v>
      </c>
      <c r="E252" s="7"/>
      <c r="F252" s="8" t="s">
        <v>67</v>
      </c>
      <c r="G252" s="22">
        <v>1</v>
      </c>
      <c r="H252" s="21"/>
      <c r="I252" s="11">
        <f t="shared" si="4"/>
        <v>0</v>
      </c>
    </row>
    <row r="253" spans="1:9" ht="25.5" x14ac:dyDescent="0.25">
      <c r="A253" s="5">
        <v>247</v>
      </c>
      <c r="B253" s="6">
        <v>1000267</v>
      </c>
      <c r="C253" s="7" t="s">
        <v>9</v>
      </c>
      <c r="D253" s="7" t="s">
        <v>369</v>
      </c>
      <c r="E253" s="7"/>
      <c r="F253" s="8" t="s">
        <v>67</v>
      </c>
      <c r="G253" s="22">
        <v>1</v>
      </c>
      <c r="H253" s="21"/>
      <c r="I253" s="11">
        <f t="shared" si="4"/>
        <v>0</v>
      </c>
    </row>
    <row r="254" spans="1:9" ht="51" x14ac:dyDescent="0.25">
      <c r="A254" s="5">
        <v>248</v>
      </c>
      <c r="B254" s="6">
        <v>1000268</v>
      </c>
      <c r="C254" s="7" t="s">
        <v>370</v>
      </c>
      <c r="D254" s="7" t="s">
        <v>371</v>
      </c>
      <c r="E254" s="7" t="s">
        <v>539</v>
      </c>
      <c r="F254" s="8" t="s">
        <v>67</v>
      </c>
      <c r="G254" s="22">
        <v>1</v>
      </c>
      <c r="H254" s="21"/>
      <c r="I254" s="11">
        <f t="shared" si="4"/>
        <v>0</v>
      </c>
    </row>
    <row r="255" spans="1:9" ht="38.25" x14ac:dyDescent="0.25">
      <c r="A255" s="5">
        <v>249</v>
      </c>
      <c r="B255" s="6">
        <v>1000269</v>
      </c>
      <c r="C255" s="7" t="s">
        <v>372</v>
      </c>
      <c r="D255" s="7" t="s">
        <v>373</v>
      </c>
      <c r="E255" s="7" t="s">
        <v>541</v>
      </c>
      <c r="F255" s="8" t="s">
        <v>67</v>
      </c>
      <c r="G255" s="22">
        <v>5</v>
      </c>
      <c r="H255" s="21"/>
      <c r="I255" s="11">
        <f t="shared" si="4"/>
        <v>0</v>
      </c>
    </row>
    <row r="256" spans="1:9" ht="38.25" x14ac:dyDescent="0.25">
      <c r="A256" s="5">
        <v>250</v>
      </c>
      <c r="B256" s="6">
        <v>1000270</v>
      </c>
      <c r="C256" s="7" t="s">
        <v>374</v>
      </c>
      <c r="D256" s="7" t="s">
        <v>375</v>
      </c>
      <c r="E256" s="7" t="s">
        <v>541</v>
      </c>
      <c r="F256" s="8" t="s">
        <v>67</v>
      </c>
      <c r="G256" s="22">
        <v>1</v>
      </c>
      <c r="H256" s="21"/>
      <c r="I256" s="11">
        <f t="shared" si="4"/>
        <v>0</v>
      </c>
    </row>
    <row r="257" spans="1:9" ht="38.25" x14ac:dyDescent="0.25">
      <c r="A257" s="5">
        <v>251</v>
      </c>
      <c r="B257" s="6">
        <v>1000271</v>
      </c>
      <c r="C257" s="7" t="s">
        <v>376</v>
      </c>
      <c r="D257" s="7" t="s">
        <v>377</v>
      </c>
      <c r="E257" s="7"/>
      <c r="F257" s="8" t="s">
        <v>67</v>
      </c>
      <c r="G257" s="22">
        <v>1</v>
      </c>
      <c r="H257" s="21"/>
      <c r="I257" s="11">
        <f t="shared" si="4"/>
        <v>0</v>
      </c>
    </row>
    <row r="258" spans="1:9" ht="25.5" x14ac:dyDescent="0.25">
      <c r="A258" s="5">
        <v>252</v>
      </c>
      <c r="B258" s="6">
        <v>1000272</v>
      </c>
      <c r="C258" s="7" t="s">
        <v>378</v>
      </c>
      <c r="D258" s="7" t="s">
        <v>379</v>
      </c>
      <c r="E258" s="7"/>
      <c r="F258" s="8" t="s">
        <v>67</v>
      </c>
      <c r="G258" s="22">
        <v>1</v>
      </c>
      <c r="H258" s="21"/>
      <c r="I258" s="11">
        <f t="shared" si="4"/>
        <v>0</v>
      </c>
    </row>
    <row r="259" spans="1:9" ht="25.5" x14ac:dyDescent="0.25">
      <c r="A259" s="5">
        <v>253</v>
      </c>
      <c r="B259" s="6">
        <v>1000273</v>
      </c>
      <c r="C259" s="7" t="s">
        <v>380</v>
      </c>
      <c r="D259" s="7" t="s">
        <v>379</v>
      </c>
      <c r="E259" s="7"/>
      <c r="F259" s="8" t="s">
        <v>67</v>
      </c>
      <c r="G259" s="22">
        <v>1</v>
      </c>
      <c r="H259" s="21"/>
      <c r="I259" s="11">
        <f t="shared" si="4"/>
        <v>0</v>
      </c>
    </row>
    <row r="260" spans="1:9" ht="25.5" x14ac:dyDescent="0.25">
      <c r="A260" s="5">
        <v>254</v>
      </c>
      <c r="B260" s="6">
        <v>1000274</v>
      </c>
      <c r="C260" s="7" t="s">
        <v>381</v>
      </c>
      <c r="D260" s="7" t="s">
        <v>382</v>
      </c>
      <c r="E260" s="7"/>
      <c r="F260" s="8" t="s">
        <v>67</v>
      </c>
      <c r="G260" s="22">
        <v>1</v>
      </c>
      <c r="H260" s="21"/>
      <c r="I260" s="11">
        <f t="shared" si="4"/>
        <v>0</v>
      </c>
    </row>
    <row r="261" spans="1:9" ht="25.5" x14ac:dyDescent="0.25">
      <c r="A261" s="5">
        <v>255</v>
      </c>
      <c r="B261" s="6">
        <v>1000275</v>
      </c>
      <c r="C261" s="7" t="s">
        <v>383</v>
      </c>
      <c r="D261" s="7" t="s">
        <v>382</v>
      </c>
      <c r="E261" s="7"/>
      <c r="F261" s="8" t="s">
        <v>67</v>
      </c>
      <c r="G261" s="22">
        <v>1</v>
      </c>
      <c r="H261" s="21"/>
      <c r="I261" s="11">
        <f t="shared" si="4"/>
        <v>0</v>
      </c>
    </row>
    <row r="262" spans="1:9" ht="25.5" x14ac:dyDescent="0.25">
      <c r="A262" s="5">
        <v>256</v>
      </c>
      <c r="B262" s="6">
        <v>1000276</v>
      </c>
      <c r="C262" s="7" t="s">
        <v>384</v>
      </c>
      <c r="D262" s="7" t="s">
        <v>382</v>
      </c>
      <c r="E262" s="7"/>
      <c r="F262" s="8" t="s">
        <v>67</v>
      </c>
      <c r="G262" s="22">
        <v>1</v>
      </c>
      <c r="H262" s="21"/>
      <c r="I262" s="11">
        <f t="shared" si="4"/>
        <v>0</v>
      </c>
    </row>
    <row r="263" spans="1:9" ht="25.5" x14ac:dyDescent="0.25">
      <c r="A263" s="5">
        <v>257</v>
      </c>
      <c r="B263" s="6">
        <v>1000277</v>
      </c>
      <c r="C263" s="7" t="s">
        <v>385</v>
      </c>
      <c r="D263" s="7" t="s">
        <v>379</v>
      </c>
      <c r="E263" s="7"/>
      <c r="F263" s="8" t="s">
        <v>67</v>
      </c>
      <c r="G263" s="22">
        <v>1</v>
      </c>
      <c r="H263" s="21"/>
      <c r="I263" s="11">
        <f t="shared" si="4"/>
        <v>0</v>
      </c>
    </row>
    <row r="264" spans="1:9" ht="63.75" x14ac:dyDescent="0.25">
      <c r="A264" s="5">
        <v>258</v>
      </c>
      <c r="B264" s="6">
        <v>1000280</v>
      </c>
      <c r="C264" s="7" t="s">
        <v>386</v>
      </c>
      <c r="D264" s="7" t="s">
        <v>387</v>
      </c>
      <c r="E264" s="7"/>
      <c r="F264" s="8" t="s">
        <v>507</v>
      </c>
      <c r="G264" s="22">
        <v>68</v>
      </c>
      <c r="H264" s="21"/>
      <c r="I264" s="11">
        <f t="shared" si="4"/>
        <v>0</v>
      </c>
    </row>
    <row r="265" spans="1:9" ht="25.5" x14ac:dyDescent="0.25">
      <c r="A265" s="5">
        <v>259</v>
      </c>
      <c r="B265" s="6">
        <v>1000281</v>
      </c>
      <c r="C265" s="7" t="s">
        <v>10</v>
      </c>
      <c r="D265" s="7" t="s">
        <v>11</v>
      </c>
      <c r="E265" s="7"/>
      <c r="F265" s="8" t="s">
        <v>18</v>
      </c>
      <c r="G265" s="22">
        <v>100000</v>
      </c>
      <c r="H265" s="21"/>
      <c r="I265" s="11">
        <f t="shared" si="4"/>
        <v>0</v>
      </c>
    </row>
    <row r="266" spans="1:9" ht="25.5" x14ac:dyDescent="0.25">
      <c r="A266" s="5">
        <v>260</v>
      </c>
      <c r="B266" s="6">
        <v>1000282</v>
      </c>
      <c r="C266" s="7" t="s">
        <v>388</v>
      </c>
      <c r="D266" s="7" t="s">
        <v>389</v>
      </c>
      <c r="E266" s="7"/>
      <c r="F266" s="8" t="s">
        <v>427</v>
      </c>
      <c r="G266" s="22">
        <v>161</v>
      </c>
      <c r="H266" s="21"/>
      <c r="I266" s="11">
        <f t="shared" si="4"/>
        <v>0</v>
      </c>
    </row>
    <row r="267" spans="1:9" ht="25.5" x14ac:dyDescent="0.25">
      <c r="A267" s="5">
        <v>261</v>
      </c>
      <c r="B267" s="6">
        <v>1000284</v>
      </c>
      <c r="C267" s="7" t="s">
        <v>12</v>
      </c>
      <c r="D267" s="7" t="s">
        <v>13</v>
      </c>
      <c r="E267" s="7"/>
      <c r="F267" s="8" t="s">
        <v>390</v>
      </c>
      <c r="G267" s="22">
        <v>409</v>
      </c>
      <c r="H267" s="21"/>
      <c r="I267" s="11">
        <f t="shared" si="4"/>
        <v>0</v>
      </c>
    </row>
    <row r="268" spans="1:9" ht="15" x14ac:dyDescent="0.25">
      <c r="A268" s="5">
        <v>262</v>
      </c>
      <c r="B268" s="6">
        <v>1000285</v>
      </c>
      <c r="C268" s="7" t="s">
        <v>391</v>
      </c>
      <c r="D268" s="7" t="s">
        <v>14</v>
      </c>
      <c r="E268" s="7"/>
      <c r="F268" s="8" t="s">
        <v>67</v>
      </c>
      <c r="G268" s="22">
        <v>1</v>
      </c>
      <c r="H268" s="21"/>
      <c r="I268" s="11">
        <f t="shared" si="4"/>
        <v>0</v>
      </c>
    </row>
    <row r="269" spans="1:9" ht="15" x14ac:dyDescent="0.25">
      <c r="A269" s="5">
        <v>263</v>
      </c>
      <c r="B269" s="6">
        <v>1000286</v>
      </c>
      <c r="C269" s="7" t="s">
        <v>392</v>
      </c>
      <c r="D269" s="7" t="s">
        <v>14</v>
      </c>
      <c r="E269" s="7"/>
      <c r="F269" s="8" t="s">
        <v>67</v>
      </c>
      <c r="G269" s="22">
        <v>1</v>
      </c>
      <c r="H269" s="21"/>
      <c r="I269" s="11">
        <f t="shared" si="4"/>
        <v>0</v>
      </c>
    </row>
    <row r="270" spans="1:9" ht="15" x14ac:dyDescent="0.25">
      <c r="A270" s="5">
        <v>264</v>
      </c>
      <c r="B270" s="6">
        <v>1000287</v>
      </c>
      <c r="C270" s="7" t="s">
        <v>393</v>
      </c>
      <c r="D270" s="7" t="s">
        <v>394</v>
      </c>
      <c r="E270" s="7"/>
      <c r="F270" s="8" t="s">
        <v>73</v>
      </c>
      <c r="G270" s="22">
        <v>1</v>
      </c>
      <c r="H270" s="21"/>
      <c r="I270" s="11">
        <f t="shared" si="4"/>
        <v>0</v>
      </c>
    </row>
    <row r="271" spans="1:9" ht="25.5" x14ac:dyDescent="0.25">
      <c r="A271" s="5">
        <v>265</v>
      </c>
      <c r="B271" s="6">
        <v>1000288</v>
      </c>
      <c r="C271" s="7" t="s">
        <v>15</v>
      </c>
      <c r="D271" s="7" t="s">
        <v>16</v>
      </c>
      <c r="E271" s="7" t="s">
        <v>426</v>
      </c>
      <c r="F271" s="8" t="s">
        <v>395</v>
      </c>
      <c r="G271" s="22">
        <v>1</v>
      </c>
      <c r="H271" s="21"/>
      <c r="I271" s="11">
        <f t="shared" si="4"/>
        <v>0</v>
      </c>
    </row>
    <row r="272" spans="1:9" ht="25.5" x14ac:dyDescent="0.25">
      <c r="A272" s="5">
        <v>266</v>
      </c>
      <c r="B272" s="6">
        <v>1000289</v>
      </c>
      <c r="C272" s="7" t="s">
        <v>396</v>
      </c>
      <c r="D272" s="7" t="s">
        <v>397</v>
      </c>
      <c r="E272" s="7" t="s">
        <v>426</v>
      </c>
      <c r="F272" s="8" t="s">
        <v>507</v>
      </c>
      <c r="G272" s="22">
        <v>1</v>
      </c>
      <c r="H272" s="21"/>
      <c r="I272" s="11">
        <f t="shared" si="4"/>
        <v>0</v>
      </c>
    </row>
    <row r="273" spans="1:10" ht="25.5" x14ac:dyDescent="0.25">
      <c r="A273" s="5">
        <v>267</v>
      </c>
      <c r="B273" s="6">
        <v>1000290</v>
      </c>
      <c r="C273" s="7" t="s">
        <v>398</v>
      </c>
      <c r="D273" s="7" t="s">
        <v>397</v>
      </c>
      <c r="E273" s="7" t="s">
        <v>426</v>
      </c>
      <c r="F273" s="8" t="s">
        <v>507</v>
      </c>
      <c r="G273" s="22">
        <v>1</v>
      </c>
      <c r="H273" s="21"/>
      <c r="I273" s="11">
        <f t="shared" si="4"/>
        <v>0</v>
      </c>
    </row>
    <row r="274" spans="1:10" ht="25.5" x14ac:dyDescent="0.25">
      <c r="A274" s="5">
        <v>268</v>
      </c>
      <c r="B274" s="6">
        <v>1000291</v>
      </c>
      <c r="C274" s="7" t="s">
        <v>399</v>
      </c>
      <c r="D274" s="7" t="s">
        <v>400</v>
      </c>
      <c r="E274" s="7"/>
      <c r="F274" s="8" t="s">
        <v>506</v>
      </c>
      <c r="G274" s="22">
        <v>1</v>
      </c>
      <c r="H274" s="21"/>
      <c r="I274" s="11">
        <f t="shared" si="4"/>
        <v>0</v>
      </c>
    </row>
    <row r="275" spans="1:10" ht="25.5" x14ac:dyDescent="0.25">
      <c r="A275" s="5">
        <v>269</v>
      </c>
      <c r="B275" s="6">
        <v>1000310</v>
      </c>
      <c r="C275" s="7" t="s">
        <v>401</v>
      </c>
      <c r="D275" s="7" t="s">
        <v>17</v>
      </c>
      <c r="E275" s="7" t="s">
        <v>516</v>
      </c>
      <c r="F275" s="8" t="s">
        <v>402</v>
      </c>
      <c r="G275" s="22">
        <v>120</v>
      </c>
      <c r="H275" s="21"/>
      <c r="I275" s="11">
        <f t="shared" si="4"/>
        <v>0</v>
      </c>
    </row>
    <row r="276" spans="1:10" ht="15" x14ac:dyDescent="0.25">
      <c r="A276" s="5">
        <v>270</v>
      </c>
      <c r="B276" s="6">
        <v>1000311</v>
      </c>
      <c r="C276" s="7" t="s">
        <v>403</v>
      </c>
      <c r="D276" s="7" t="s">
        <v>404</v>
      </c>
      <c r="E276" s="7"/>
      <c r="F276" s="8" t="s">
        <v>395</v>
      </c>
      <c r="G276" s="22">
        <v>1</v>
      </c>
      <c r="H276" s="21"/>
      <c r="I276" s="11">
        <f t="shared" si="4"/>
        <v>0</v>
      </c>
    </row>
    <row r="277" spans="1:10" ht="38.25" x14ac:dyDescent="0.25">
      <c r="A277" s="5">
        <v>271</v>
      </c>
      <c r="B277" s="6">
        <v>1000312</v>
      </c>
      <c r="C277" s="7" t="s">
        <v>405</v>
      </c>
      <c r="D277" s="7" t="s">
        <v>406</v>
      </c>
      <c r="E277" s="7"/>
      <c r="F277" s="8" t="s">
        <v>507</v>
      </c>
      <c r="G277" s="22">
        <v>1</v>
      </c>
      <c r="H277" s="21"/>
      <c r="I277" s="11">
        <f t="shared" si="4"/>
        <v>0</v>
      </c>
    </row>
    <row r="278" spans="1:10" ht="25.5" x14ac:dyDescent="0.25">
      <c r="A278" s="5">
        <v>272</v>
      </c>
      <c r="B278" s="6">
        <v>1000313</v>
      </c>
      <c r="C278" s="7" t="s">
        <v>407</v>
      </c>
      <c r="D278" s="7" t="s">
        <v>408</v>
      </c>
      <c r="E278" s="7" t="s">
        <v>426</v>
      </c>
      <c r="F278" s="8" t="s">
        <v>72</v>
      </c>
      <c r="G278" s="22">
        <v>1</v>
      </c>
      <c r="H278" s="21"/>
      <c r="I278" s="11">
        <f t="shared" si="4"/>
        <v>0</v>
      </c>
    </row>
    <row r="279" spans="1:10" ht="25.5" x14ac:dyDescent="0.25">
      <c r="A279" s="5">
        <v>273</v>
      </c>
      <c r="B279" s="6">
        <v>1000314</v>
      </c>
      <c r="C279" s="7" t="s">
        <v>409</v>
      </c>
      <c r="D279" s="7" t="s">
        <v>408</v>
      </c>
      <c r="E279" s="7" t="s">
        <v>426</v>
      </c>
      <c r="F279" s="8" t="s">
        <v>395</v>
      </c>
      <c r="G279" s="22">
        <v>1</v>
      </c>
      <c r="H279" s="21"/>
      <c r="I279" s="11">
        <f t="shared" si="4"/>
        <v>0</v>
      </c>
    </row>
    <row r="280" spans="1:10" ht="15" x14ac:dyDescent="0.25">
      <c r="A280" s="5">
        <v>274</v>
      </c>
      <c r="B280" s="6">
        <v>1000315</v>
      </c>
      <c r="C280" s="7" t="s">
        <v>410</v>
      </c>
      <c r="D280" s="7" t="s">
        <v>19</v>
      </c>
      <c r="E280" s="7"/>
      <c r="F280" s="8" t="s">
        <v>507</v>
      </c>
      <c r="G280" s="22">
        <v>1</v>
      </c>
      <c r="H280" s="21"/>
      <c r="I280" s="11">
        <f t="shared" si="4"/>
        <v>0</v>
      </c>
    </row>
    <row r="281" spans="1:10" ht="25.5" x14ac:dyDescent="0.25">
      <c r="A281" s="5">
        <v>275</v>
      </c>
      <c r="B281" s="6">
        <v>1000316</v>
      </c>
      <c r="C281" s="7" t="s">
        <v>411</v>
      </c>
      <c r="D281" s="7" t="s">
        <v>20</v>
      </c>
      <c r="E281" s="7" t="s">
        <v>516</v>
      </c>
      <c r="F281" s="8" t="s">
        <v>67</v>
      </c>
      <c r="G281" s="22">
        <v>1</v>
      </c>
      <c r="H281" s="21"/>
      <c r="I281" s="11">
        <f t="shared" si="4"/>
        <v>0</v>
      </c>
    </row>
    <row r="282" spans="1:10" ht="38.25" x14ac:dyDescent="0.25">
      <c r="A282" s="5">
        <v>276</v>
      </c>
      <c r="B282" s="6">
        <v>1000317</v>
      </c>
      <c r="C282" s="7" t="s">
        <v>412</v>
      </c>
      <c r="D282" s="7" t="s">
        <v>21</v>
      </c>
      <c r="E282" s="7"/>
      <c r="F282" s="8" t="s">
        <v>67</v>
      </c>
      <c r="G282" s="22">
        <v>1</v>
      </c>
      <c r="H282" s="21"/>
      <c r="I282" s="11">
        <f t="shared" si="4"/>
        <v>0</v>
      </c>
    </row>
    <row r="283" spans="1:10" ht="25.5" x14ac:dyDescent="0.25">
      <c r="A283" s="5">
        <v>277</v>
      </c>
      <c r="B283" s="6">
        <v>1000318</v>
      </c>
      <c r="C283" s="7" t="s">
        <v>413</v>
      </c>
      <c r="D283" s="7" t="s">
        <v>414</v>
      </c>
      <c r="E283" s="7" t="s">
        <v>516</v>
      </c>
      <c r="F283" s="8" t="s">
        <v>73</v>
      </c>
      <c r="G283" s="22">
        <v>1</v>
      </c>
      <c r="H283" s="21"/>
      <c r="I283" s="11">
        <f t="shared" si="4"/>
        <v>0</v>
      </c>
    </row>
    <row r="284" spans="1:10" ht="25.5" x14ac:dyDescent="0.25">
      <c r="A284" s="5">
        <v>278</v>
      </c>
      <c r="B284" s="6">
        <v>1000319</v>
      </c>
      <c r="C284" s="7" t="s">
        <v>415</v>
      </c>
      <c r="D284" s="7" t="s">
        <v>416</v>
      </c>
      <c r="E284" s="7" t="s">
        <v>516</v>
      </c>
      <c r="F284" s="8" t="s">
        <v>73</v>
      </c>
      <c r="G284" s="22">
        <v>12</v>
      </c>
      <c r="H284" s="21"/>
      <c r="I284" s="11">
        <f t="shared" si="4"/>
        <v>0</v>
      </c>
    </row>
    <row r="285" spans="1:10" ht="25.5" x14ac:dyDescent="0.25">
      <c r="A285" s="5">
        <v>279</v>
      </c>
      <c r="B285" s="6">
        <v>1000320</v>
      </c>
      <c r="C285" s="7" t="s">
        <v>417</v>
      </c>
      <c r="D285" s="7" t="s">
        <v>418</v>
      </c>
      <c r="E285" s="7" t="s">
        <v>426</v>
      </c>
      <c r="F285" s="8" t="s">
        <v>419</v>
      </c>
      <c r="G285" s="22">
        <v>1</v>
      </c>
      <c r="H285" s="21"/>
      <c r="I285" s="11">
        <f t="shared" si="4"/>
        <v>0</v>
      </c>
    </row>
    <row r="286" spans="1:10" ht="25.5" x14ac:dyDescent="0.25">
      <c r="A286" s="5">
        <v>280</v>
      </c>
      <c r="B286" s="6">
        <v>1000321</v>
      </c>
      <c r="C286" s="7" t="s">
        <v>420</v>
      </c>
      <c r="D286" s="7" t="s">
        <v>421</v>
      </c>
      <c r="E286" s="7" t="s">
        <v>426</v>
      </c>
      <c r="F286" s="8" t="s">
        <v>72</v>
      </c>
      <c r="G286" s="22">
        <v>1</v>
      </c>
      <c r="H286" s="21"/>
      <c r="I286" s="11">
        <f t="shared" si="4"/>
        <v>0</v>
      </c>
    </row>
    <row r="287" spans="1:10" ht="63.75" x14ac:dyDescent="0.25">
      <c r="A287" s="5">
        <v>281</v>
      </c>
      <c r="B287" s="6">
        <v>1000326</v>
      </c>
      <c r="C287" s="7" t="s">
        <v>22</v>
      </c>
      <c r="D287" s="7" t="s">
        <v>23</v>
      </c>
      <c r="E287" s="7"/>
      <c r="F287" s="8" t="s">
        <v>422</v>
      </c>
      <c r="G287" s="22">
        <v>150</v>
      </c>
      <c r="H287" s="21"/>
      <c r="I287" s="11">
        <f t="shared" si="4"/>
        <v>0</v>
      </c>
      <c r="J287" s="12"/>
    </row>
    <row r="288" spans="1:10" ht="43.5" customHeight="1" x14ac:dyDescent="0.25">
      <c r="A288" s="13"/>
      <c r="B288" s="13"/>
      <c r="C288" s="13"/>
      <c r="D288" s="13"/>
      <c r="E288" s="31" t="s">
        <v>542</v>
      </c>
      <c r="F288" s="32"/>
      <c r="G288" s="32"/>
      <c r="H288" s="32"/>
      <c r="I288" s="14">
        <f>SUMIF($G$7:$G$287,"&gt;1",$I$7:$I$287)</f>
        <v>0</v>
      </c>
    </row>
    <row r="289" spans="1:10" ht="43.5" customHeight="1" x14ac:dyDescent="0.25">
      <c r="A289" s="13"/>
      <c r="B289" s="13"/>
      <c r="C289" s="13"/>
      <c r="D289" s="13"/>
      <c r="E289" s="31" t="s">
        <v>543</v>
      </c>
      <c r="F289" s="32"/>
      <c r="G289" s="32"/>
      <c r="H289" s="32"/>
      <c r="I289" s="14">
        <f ca="1">SUMIF($G$7:$I$287,G282,$I$7:$I$287)</f>
        <v>0</v>
      </c>
      <c r="J289" s="12"/>
    </row>
    <row r="290" spans="1:10" ht="43.5" customHeight="1" x14ac:dyDescent="0.25">
      <c r="A290" s="13"/>
      <c r="B290" s="13"/>
      <c r="C290" s="13"/>
      <c r="D290" s="13"/>
      <c r="E290" s="31" t="s">
        <v>508</v>
      </c>
      <c r="F290" s="32"/>
      <c r="G290" s="32"/>
      <c r="H290" s="32"/>
      <c r="I290" s="14">
        <f ca="1">(0.8*I288)+(0.2*I289)</f>
        <v>0</v>
      </c>
      <c r="J290" s="12"/>
    </row>
    <row r="291" spans="1:10" ht="28.5" customHeight="1" x14ac:dyDescent="0.25"/>
    <row r="292" spans="1:10" ht="37.5" customHeight="1" x14ac:dyDescent="0.25">
      <c r="A292" s="29" t="s">
        <v>432</v>
      </c>
      <c r="B292" s="29"/>
      <c r="C292" s="29"/>
      <c r="D292" s="29"/>
      <c r="E292" s="29"/>
      <c r="F292" s="29"/>
      <c r="G292" s="29"/>
      <c r="H292" s="29"/>
      <c r="I292" s="29"/>
    </row>
    <row r="293" spans="1:10" ht="43.5" customHeight="1" x14ac:dyDescent="0.25">
      <c r="A293" s="29"/>
      <c r="B293" s="29"/>
      <c r="C293" s="15"/>
      <c r="D293" s="15"/>
      <c r="E293" s="15"/>
      <c r="F293" s="16"/>
    </row>
    <row r="294" spans="1:10" ht="43.5" customHeight="1" x14ac:dyDescent="0.25">
      <c r="A294" s="30" t="s">
        <v>433</v>
      </c>
      <c r="B294" s="30"/>
      <c r="C294" s="30"/>
      <c r="D294" s="30"/>
      <c r="E294" s="30"/>
      <c r="F294" s="30"/>
      <c r="G294" s="30"/>
      <c r="H294" s="30"/>
      <c r="I294" s="30"/>
    </row>
    <row r="295" spans="1:10" ht="54.75" customHeight="1" x14ac:dyDescent="0.25">
      <c r="A295" s="24" t="s">
        <v>434</v>
      </c>
      <c r="B295" s="24"/>
      <c r="C295" s="24"/>
      <c r="D295" s="24"/>
      <c r="E295" s="24"/>
      <c r="F295" s="24"/>
      <c r="G295" s="24"/>
      <c r="H295" s="24"/>
      <c r="I295" s="24"/>
    </row>
    <row r="296" spans="1:10" ht="43.5" customHeight="1" x14ac:dyDescent="0.25">
      <c r="A296" s="24" t="s">
        <v>435</v>
      </c>
      <c r="B296" s="24"/>
      <c r="C296" s="24"/>
      <c r="D296" s="24"/>
      <c r="E296" s="24"/>
      <c r="F296" s="24"/>
      <c r="G296" s="24"/>
      <c r="H296" s="24"/>
      <c r="I296" s="24"/>
    </row>
    <row r="297" spans="1:10" ht="71.25" customHeight="1" x14ac:dyDescent="0.25">
      <c r="A297" s="24" t="s">
        <v>112</v>
      </c>
      <c r="B297" s="24"/>
      <c r="C297" s="24"/>
      <c r="D297" s="24"/>
      <c r="E297" s="24"/>
      <c r="F297" s="24"/>
      <c r="G297" s="24"/>
      <c r="H297" s="24"/>
      <c r="I297" s="24"/>
    </row>
    <row r="298" spans="1:10" ht="43.5" customHeight="1" x14ac:dyDescent="0.25">
      <c r="A298" s="17"/>
      <c r="B298" s="17"/>
      <c r="C298" s="18"/>
      <c r="D298" s="18"/>
      <c r="E298" s="18"/>
      <c r="F298" s="19"/>
    </row>
    <row r="299" spans="1:10" ht="43.5" customHeight="1" x14ac:dyDescent="0.25">
      <c r="A299" s="33" t="s">
        <v>436</v>
      </c>
      <c r="B299" s="33"/>
      <c r="C299" s="33"/>
      <c r="D299" s="33"/>
      <c r="E299" s="33"/>
      <c r="F299" s="33"/>
      <c r="G299" s="33"/>
      <c r="H299" s="33"/>
      <c r="I299" s="33"/>
    </row>
    <row r="300" spans="1:10" ht="43.5" customHeight="1" x14ac:dyDescent="0.25">
      <c r="A300" s="34" t="s">
        <v>437</v>
      </c>
      <c r="B300" s="34"/>
      <c r="C300" s="34"/>
      <c r="D300" s="34"/>
      <c r="E300" s="34"/>
      <c r="F300" s="34"/>
      <c r="G300" s="34"/>
      <c r="H300" s="34"/>
      <c r="I300" s="34"/>
    </row>
    <row r="301" spans="1:10" ht="35.25" customHeight="1" x14ac:dyDescent="0.25">
      <c r="A301" s="34" t="s">
        <v>438</v>
      </c>
      <c r="B301" s="34"/>
      <c r="C301" s="34"/>
      <c r="D301" s="34"/>
      <c r="E301" s="34"/>
      <c r="F301" s="34"/>
      <c r="G301" s="34"/>
      <c r="H301" s="34"/>
      <c r="I301" s="34"/>
    </row>
    <row r="302" spans="1:10" ht="43.5" customHeight="1" x14ac:dyDescent="0.25">
      <c r="A302" s="20"/>
      <c r="B302" s="20"/>
      <c r="C302" s="18"/>
      <c r="D302" s="18"/>
      <c r="E302" s="18"/>
      <c r="F302" s="19"/>
    </row>
    <row r="303" spans="1:10" ht="22.5" customHeight="1" x14ac:dyDescent="0.25">
      <c r="A303" s="34" t="s">
        <v>439</v>
      </c>
      <c r="B303" s="34"/>
      <c r="C303" s="34"/>
      <c r="D303" s="34"/>
      <c r="E303" s="34"/>
      <c r="F303" s="34"/>
      <c r="G303" s="34"/>
      <c r="H303" s="34"/>
      <c r="I303" s="34"/>
    </row>
  </sheetData>
  <sheetProtection password="DE21" sheet="1" objects="1" scenarios="1" selectLockedCells="1"/>
  <autoFilter ref="A6:I292"/>
  <mergeCells count="17">
    <mergeCell ref="A297:I297"/>
    <mergeCell ref="A299:I299"/>
    <mergeCell ref="A300:I300"/>
    <mergeCell ref="A301:I301"/>
    <mergeCell ref="A303:I303"/>
    <mergeCell ref="B1:I1"/>
    <mergeCell ref="A295:I295"/>
    <mergeCell ref="A296:I296"/>
    <mergeCell ref="A4:I4"/>
    <mergeCell ref="A3:I3"/>
    <mergeCell ref="B2:I2"/>
    <mergeCell ref="A293:B293"/>
    <mergeCell ref="A292:I292"/>
    <mergeCell ref="A294:I294"/>
    <mergeCell ref="E288:H288"/>
    <mergeCell ref="E289:H289"/>
    <mergeCell ref="E290:H290"/>
  </mergeCells>
  <phoneticPr fontId="0" type="noConversion"/>
  <pageMargins left="0.43307086614173229" right="0.23622047244094491" top="0.74803149606299213" bottom="0.74803149606299213" header="0.31496062992125984" footer="0.31496062992125984"/>
  <pageSetup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Работни листове</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2017-01-17T08:32:39Z</cp:lastPrinted>
  <dcterms:created xsi:type="dcterms:W3CDTF">2006-09-16T00:00:00Z</dcterms:created>
  <dcterms:modified xsi:type="dcterms:W3CDTF">2018-06-06T14:02:54Z</dcterms:modified>
</cp:coreProperties>
</file>